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20" yWindow="-120" windowWidth="20730" windowHeight="11160" tabRatio="804" activeTab="3"/>
  </bookViews>
  <sheets>
    <sheet name="Титульный" sheetId="1" r:id="rId1"/>
    <sheet name="календар.уч. график" sheetId="8" r:id="rId2"/>
    <sheet name="Сводные данные по бюджету време" sheetId="9" r:id="rId3"/>
    <sheet name="УчПл В сокр" sheetId="10" r:id="rId4"/>
    <sheet name="лист изменений" sheetId="11" r:id="rId5"/>
    <sheet name="Кабинеты" sheetId="5" r:id="rId6"/>
  </sheets>
  <definedNames>
    <definedName name="_xlnm.Print_Area" localSheetId="3">'УчПл В сокр'!$A$1:$AH$96</definedName>
  </definedNames>
  <calcPr calcId="124519"/>
</workbook>
</file>

<file path=xl/calcChain.xml><?xml version="1.0" encoding="utf-8"?>
<calcChain xmlns="http://schemas.openxmlformats.org/spreadsheetml/2006/main">
  <c r="D62" i="10"/>
  <c r="D61"/>
  <c r="D71"/>
  <c r="D67"/>
  <c r="D76"/>
  <c r="R58"/>
  <c r="S58"/>
  <c r="T58"/>
  <c r="U58"/>
  <c r="V58"/>
  <c r="W58"/>
  <c r="X58"/>
  <c r="Y58"/>
  <c r="Z58"/>
  <c r="AA58"/>
  <c r="AA44" s="1"/>
  <c r="AA87" s="1"/>
  <c r="AB58"/>
  <c r="AC58"/>
  <c r="AD58"/>
  <c r="AE58"/>
  <c r="AF58"/>
  <c r="AG58"/>
  <c r="AH58"/>
  <c r="Q58"/>
  <c r="X44"/>
  <c r="X87" s="1"/>
  <c r="M87"/>
  <c r="D17"/>
  <c r="D18"/>
  <c r="D19"/>
  <c r="D20"/>
  <c r="D21"/>
  <c r="D22"/>
  <c r="D23"/>
  <c r="D24"/>
  <c r="D16"/>
  <c r="D14"/>
  <c r="P14"/>
  <c r="P87" s="1"/>
  <c r="O14"/>
  <c r="O87" s="1"/>
  <c r="N14"/>
  <c r="N87" s="1"/>
  <c r="M14"/>
  <c r="X88" l="1"/>
  <c r="AA88"/>
  <c r="O89" l="1"/>
  <c r="M89"/>
  <c r="K15"/>
  <c r="K14" s="1"/>
  <c r="J15"/>
  <c r="J14" s="1"/>
  <c r="I15"/>
  <c r="I14" s="1"/>
  <c r="H15"/>
  <c r="G15"/>
  <c r="F15"/>
  <c r="G25"/>
  <c r="G14" s="1"/>
  <c r="H25"/>
  <c r="F25"/>
  <c r="L45"/>
  <c r="K45"/>
  <c r="J45"/>
  <c r="I45"/>
  <c r="H45"/>
  <c r="G45"/>
  <c r="F45"/>
  <c r="E45"/>
  <c r="D60"/>
  <c r="K60"/>
  <c r="K76"/>
  <c r="F14" l="1"/>
  <c r="H14"/>
  <c r="D45"/>
  <c r="R12" i="9"/>
  <c r="S12"/>
  <c r="T12"/>
  <c r="U12"/>
  <c r="Q11"/>
  <c r="N10"/>
  <c r="N11"/>
  <c r="N9"/>
  <c r="K10"/>
  <c r="K11"/>
  <c r="K9"/>
  <c r="L12"/>
  <c r="M12"/>
  <c r="O12"/>
  <c r="P12"/>
  <c r="I12"/>
  <c r="J12"/>
  <c r="H12"/>
  <c r="V12"/>
  <c r="B9"/>
  <c r="B10"/>
  <c r="B11"/>
  <c r="B8"/>
  <c r="W8" s="1"/>
  <c r="K12" l="1"/>
  <c r="W10"/>
  <c r="W11"/>
  <c r="N12"/>
  <c r="Q12"/>
  <c r="W9"/>
  <c r="K58" i="10" l="1"/>
  <c r="K87" s="1"/>
  <c r="E71"/>
  <c r="F71"/>
  <c r="G71"/>
  <c r="H71"/>
  <c r="I71"/>
  <c r="J71"/>
  <c r="L71"/>
  <c r="E60"/>
  <c r="F60"/>
  <c r="G60"/>
  <c r="H60"/>
  <c r="I60"/>
  <c r="I58" s="1"/>
  <c r="J60"/>
  <c r="L60"/>
  <c r="D58"/>
  <c r="M45"/>
  <c r="N45"/>
  <c r="O45"/>
  <c r="P45"/>
  <c r="Q45"/>
  <c r="Q44" s="1"/>
  <c r="Q87" s="1"/>
  <c r="R44"/>
  <c r="R87" s="1"/>
  <c r="S45"/>
  <c r="S44" s="1"/>
  <c r="S87" s="1"/>
  <c r="T45"/>
  <c r="T44" s="1"/>
  <c r="T87" s="1"/>
  <c r="U44"/>
  <c r="U87" s="1"/>
  <c r="V45"/>
  <c r="V44" s="1"/>
  <c r="V87" s="1"/>
  <c r="W45"/>
  <c r="W44" s="1"/>
  <c r="Y45"/>
  <c r="Y44" s="1"/>
  <c r="Z45"/>
  <c r="Z44" s="1"/>
  <c r="AB45"/>
  <c r="AB44" s="1"/>
  <c r="AC45"/>
  <c r="AC44" s="1"/>
  <c r="AD45"/>
  <c r="AD44" s="1"/>
  <c r="AE45"/>
  <c r="AE44" s="1"/>
  <c r="AF45"/>
  <c r="AF44" s="1"/>
  <c r="AG45"/>
  <c r="AG44" s="1"/>
  <c r="AH45"/>
  <c r="AH44" s="1"/>
  <c r="E40"/>
  <c r="F40"/>
  <c r="G40"/>
  <c r="H40"/>
  <c r="D40"/>
  <c r="D37"/>
  <c r="D38"/>
  <c r="E34"/>
  <c r="F34"/>
  <c r="G34"/>
  <c r="H34"/>
  <c r="AE87" l="1"/>
  <c r="AE88"/>
  <c r="AD87"/>
  <c r="AD88"/>
  <c r="Y87"/>
  <c r="Y88"/>
  <c r="AG87"/>
  <c r="AG88"/>
  <c r="W87"/>
  <c r="W89" s="1"/>
  <c r="W88"/>
  <c r="AH87"/>
  <c r="AH88"/>
  <c r="AC87"/>
  <c r="AC89" s="1"/>
  <c r="AC88"/>
  <c r="AF87"/>
  <c r="AF89" s="1"/>
  <c r="AF88"/>
  <c r="Z87"/>
  <c r="Z89" s="1"/>
  <c r="Z88"/>
  <c r="D44"/>
  <c r="H58"/>
  <c r="H87" s="1"/>
  <c r="I44"/>
  <c r="I87"/>
  <c r="E58"/>
  <c r="L58"/>
  <c r="G58"/>
  <c r="J58"/>
  <c r="J87" s="1"/>
  <c r="F58"/>
  <c r="K44"/>
  <c r="H44" l="1"/>
  <c r="L44"/>
  <c r="L87"/>
  <c r="G44"/>
  <c r="G87"/>
  <c r="F44"/>
  <c r="F87"/>
  <c r="E44"/>
  <c r="E87"/>
  <c r="J44"/>
  <c r="T89"/>
  <c r="Q89"/>
  <c r="D36"/>
  <c r="D35"/>
  <c r="D34" l="1"/>
  <c r="E12" i="9"/>
  <c r="D87" i="10" l="1"/>
  <c r="D88" s="1"/>
  <c r="C9" i="9"/>
  <c r="C10"/>
  <c r="C11"/>
  <c r="C8"/>
  <c r="C12" l="1"/>
  <c r="D12"/>
  <c r="F12"/>
  <c r="G12"/>
  <c r="B12" l="1"/>
  <c r="W12" s="1"/>
</calcChain>
</file>

<file path=xl/sharedStrings.xml><?xml version="1.0" encoding="utf-8"?>
<sst xmlns="http://schemas.openxmlformats.org/spreadsheetml/2006/main" count="560" uniqueCount="371">
  <si>
    <t>УЧЕБНЫЙ ПЛАН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</si>
  <si>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</si>
  <si>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</si>
  <si>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</si>
  <si>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</si>
  <si>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 xml:space="preserve">   на базе</t>
  </si>
  <si>
    <t>основного общего образования</t>
  </si>
  <si>
    <t>квалификация</t>
  </si>
  <si>
    <t>форма обучения</t>
  </si>
  <si>
    <t>Очная</t>
  </si>
  <si>
    <t>3г 10м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</si>
  <si>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</si>
  <si>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</si>
  <si>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</si>
  <si>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</si>
  <si>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</si>
  <si>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Курс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</si>
  <si>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</si>
  <si>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</si>
  <si>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</si>
  <si>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</si>
  <si>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</si>
  <si>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Всего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</si>
  <si>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</si>
  <si>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</si>
  <si>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</si>
  <si>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>I</t>
  </si>
  <si>
    <t>II</t>
  </si>
  <si>
    <t>III</t>
  </si>
  <si>
    <t>IV</t>
  </si>
  <si>
    <t>№</t>
  </si>
  <si>
    <t>Наименование</t>
  </si>
  <si>
    <t>Кабинеты:</t>
  </si>
  <si>
    <t>8</t>
  </si>
  <si>
    <t>Лаборатории: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</si>
  <si>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</si>
  <si>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</si>
  <si>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</si>
  <si>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</si>
  <si>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</si>
  <si>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</si>
  <si>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</si>
  <si>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</si>
  <si>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</si>
  <si>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</si>
  <si>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</si>
  <si>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</si>
  <si>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</si>
  <si>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</si>
  <si>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</si>
  <si>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</si>
  <si>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</si>
  <si>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</si>
  <si>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</si>
  <si>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</si>
  <si>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</si>
  <si>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</si>
  <si>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</si>
  <si>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</si>
  <si>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</si>
  <si>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</si>
  <si>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</si>
  <si>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</si>
  <si>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</si>
  <si>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</si>
  <si>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</si>
  <si>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</si>
  <si>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</si>
  <si>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</si>
  <si>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</si>
  <si>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</si>
  <si>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</si>
  <si>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</si>
  <si>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</si>
  <si>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</si>
  <si>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</si>
  <si>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</si>
  <si>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</si>
  <si>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</si>
  <si>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=</t>
  </si>
  <si>
    <t>::</t>
  </si>
  <si>
    <t>0</t>
  </si>
  <si>
    <t>X</t>
  </si>
  <si>
    <t>∆</t>
  </si>
  <si>
    <t>*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</si>
  <si>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</si>
  <si>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</si>
  <si>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</si>
  <si>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</si>
  <si>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</si>
  <si>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</si>
  <si>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</si>
  <si>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</si>
  <si>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</si>
  <si>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 xml:space="preserve">нормативный срок освоения ППССЗ  </t>
  </si>
  <si>
    <t>программы подготовки специалистов среднего звена</t>
  </si>
  <si>
    <t>1 сем</t>
  </si>
  <si>
    <t>2 сем</t>
  </si>
  <si>
    <t>нед.</t>
  </si>
  <si>
    <t>час.</t>
  </si>
  <si>
    <t>Иностранного языка</t>
  </si>
  <si>
    <t>Залы: библиотека, читальный зал с выходом в сеть Интернет; актовый зал</t>
  </si>
  <si>
    <t xml:space="preserve">Спортивный комплекс: спортивный зал; открытый стадион широкого профиля с элементами полосы препятствий; стрелковый тир (электронный) </t>
  </si>
  <si>
    <t xml:space="preserve">  Государственная (итоговая)   аттестация</t>
  </si>
  <si>
    <t>Подготовка</t>
  </si>
  <si>
    <t>Проведение</t>
  </si>
  <si>
    <t>2. СВОДНЫЕ ДАННЫЕ ПО БЮДЖЕТУ ВРЕМЕНИ (В НЕДЕЛЯХ)</t>
  </si>
  <si>
    <t>4. ПЕРЕЧЕНЬ ЛАБОРАТОРИЙ, КАБИНЕТОВ, МАСТЕРСКИХ И ДР.</t>
  </si>
  <si>
    <t>Приложение 1</t>
  </si>
  <si>
    <t>1.  КАЛЕНДАРНЫЙ УЧЕБНЫЙ ГРАФИК</t>
  </si>
  <si>
    <t>технологический</t>
  </si>
  <si>
    <t>ГБПОУ КО "Калужский коммунально-строительный техникум" им. И.К. Ципулина</t>
  </si>
  <si>
    <t xml:space="preserve"> </t>
  </si>
  <si>
    <t>Техник</t>
  </si>
  <si>
    <t>Математики</t>
  </si>
  <si>
    <t>Экологических основ природопользования</t>
  </si>
  <si>
    <t>08.02.04.</t>
  </si>
  <si>
    <t>Водоснабжение и водоотведение</t>
  </si>
  <si>
    <t>Мастерские: трубозаготовительная;слесарная.</t>
  </si>
  <si>
    <t>Полигоны: геодезический.</t>
  </si>
  <si>
    <t>Очистки и контроля качества природных и состава сточных вод</t>
  </si>
  <si>
    <t>Электротехники и электроники</t>
  </si>
  <si>
    <t>Гидравлики</t>
  </si>
  <si>
    <t>Информационных технологий</t>
  </si>
  <si>
    <t>Технических средств обучения</t>
  </si>
  <si>
    <t>Философии</t>
  </si>
  <si>
    <t>Истории</t>
  </si>
  <si>
    <t>Информатики</t>
  </si>
  <si>
    <t>Инженерной графики</t>
  </si>
  <si>
    <t>Технической механики</t>
  </si>
  <si>
    <t>Геодезии</t>
  </si>
  <si>
    <t>Строительных материалов и изделий</t>
  </si>
  <si>
    <t>Безопасности жизнедеятельности</t>
  </si>
  <si>
    <t>Менеджмента</t>
  </si>
  <si>
    <t>Правового обеспечения профессиональной деятельности</t>
  </si>
  <si>
    <t>Технологии и проектирования элементов систем водоснабжения и водоотведения</t>
  </si>
  <si>
    <t>Эксплуатации сетей и сооружений водоснабжения и водоотведения</t>
  </si>
  <si>
    <t>Индекс</t>
  </si>
  <si>
    <t>Наименование циклов, разделов, предметов,дисциплин,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</si>
  <si>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</si>
  <si>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</si>
  <si>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 xml:space="preserve">Распределение обязательной нагрузки </t>
  </si>
  <si>
    <t>самостоятельная учебная нагрузка</t>
  </si>
  <si>
    <t>Во взаимодействии с преподавателем</t>
  </si>
  <si>
    <t>I курс</t>
  </si>
  <si>
    <t>2 курс</t>
  </si>
  <si>
    <t>3 курс</t>
  </si>
  <si>
    <t>4курс</t>
  </si>
  <si>
    <t>всего учебных занятий</t>
  </si>
  <si>
    <t>в т.ч. по учебным дисциплинам и МДК</t>
  </si>
  <si>
    <t>1 сем.</t>
  </si>
  <si>
    <t>2 сем.</t>
  </si>
  <si>
    <t>3 сем.</t>
  </si>
  <si>
    <t>4 сем.</t>
  </si>
  <si>
    <t>5 сем.</t>
  </si>
  <si>
    <t>6 сем.</t>
  </si>
  <si>
    <t>теоретическое обучение</t>
  </si>
  <si>
    <t>лаб. и практ. занятий</t>
  </si>
  <si>
    <t xml:space="preserve">курсовых работ          (проектов) </t>
  </si>
  <si>
    <t>сам.</t>
  </si>
  <si>
    <t>ауд</t>
  </si>
  <si>
    <t>практика</t>
  </si>
  <si>
    <t>Русский язык</t>
  </si>
  <si>
    <t>Литература</t>
  </si>
  <si>
    <t>ДЗ</t>
  </si>
  <si>
    <t>Иностранный язык</t>
  </si>
  <si>
    <t>Математика</t>
  </si>
  <si>
    <t>История</t>
  </si>
  <si>
    <t>Физическая культура</t>
  </si>
  <si>
    <t>Основы безопасности жизнедеятельности</t>
  </si>
  <si>
    <t>Астрономия</t>
  </si>
  <si>
    <t>Индивидуальный проект</t>
  </si>
  <si>
    <t>Учебные предметы по выбору из обязательных предметных областей</t>
  </si>
  <si>
    <t>Информатика</t>
  </si>
  <si>
    <t>Физика</t>
  </si>
  <si>
    <t>Родная литература</t>
  </si>
  <si>
    <t>Основы общественных наук для технологического профилы</t>
  </si>
  <si>
    <t>Основы проектной деятельности</t>
  </si>
  <si>
    <t>Химия в профессиональной деятельности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</si>
  <si>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</si>
  <si>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</si>
  <si>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</si>
  <si>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</si>
  <si>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</si>
  <si>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</si>
  <si>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</si>
  <si>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</si>
  <si>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ОГСЭ.05</t>
  </si>
  <si>
    <t>Психология общения</t>
  </si>
  <si>
    <t>ЕН.00</t>
  </si>
  <si>
    <t xml:space="preserve">Математический и общий естественнонаучный цикл </t>
  </si>
  <si>
    <t>ЕН.01</t>
  </si>
  <si>
    <t>ЕН.02</t>
  </si>
  <si>
    <t>ЕН.03</t>
  </si>
  <si>
    <t>Экологические основы природопользования</t>
  </si>
  <si>
    <t>П.00</t>
  </si>
  <si>
    <t xml:space="preserve">Профессиональный цикл </t>
  </si>
  <si>
    <t>ОП.00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</si>
  <si>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</si>
  <si>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</si>
  <si>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</si>
  <si>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</si>
  <si>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</si>
  <si>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</si>
  <si>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Э</t>
  </si>
  <si>
    <t>ОП.04</t>
  </si>
  <si>
    <t>Гидравлика</t>
  </si>
  <si>
    <t>ОП.05</t>
  </si>
  <si>
    <t>Основы геодезии</t>
  </si>
  <si>
    <t>ОП.06</t>
  </si>
  <si>
    <t>Строительные материалы и изделия</t>
  </si>
  <si>
    <t>ОП.07</t>
  </si>
  <si>
    <t>Правовое обеспечение профессиональной деятельности</t>
  </si>
  <si>
    <t>ОП.08</t>
  </si>
  <si>
    <t>Менеджмент</t>
  </si>
  <si>
    <t>ОП.09</t>
  </si>
  <si>
    <t>Информационные технологии в профессиональной деятельности</t>
  </si>
  <si>
    <t>ОП.10</t>
  </si>
  <si>
    <t>Безопасность жизнедеятельности</t>
  </si>
  <si>
    <t>ОП.11</t>
  </si>
  <si>
    <t>Экономика отрасли</t>
  </si>
  <si>
    <t>ОП.12</t>
  </si>
  <si>
    <t>Автоматизация проектирования</t>
  </si>
  <si>
    <t>Профессиональные модули</t>
  </si>
  <si>
    <t>ПМ.01</t>
  </si>
  <si>
    <t>Разработка технологий и проектирование элементов систем водоснабжения и водоотведения</t>
  </si>
  <si>
    <t>Эм</t>
  </si>
  <si>
    <t>МДК.01.01</t>
  </si>
  <si>
    <t xml:space="preserve">Проектирование элементов систем водоснабжения и водоотведения </t>
  </si>
  <si>
    <t>МДК.01.02</t>
  </si>
  <si>
    <t>Технология и оборудования объектов водоснабжения и водоотведения</t>
  </si>
  <si>
    <t>УП.01</t>
  </si>
  <si>
    <t>Учебная практика (геодезия)</t>
  </si>
  <si>
    <t>УП.02</t>
  </si>
  <si>
    <t>Учебная практика (проектирование)</t>
  </si>
  <si>
    <t>ПМ.02</t>
  </si>
  <si>
    <t>Эксплуатация сетей и сооружений водоснабжения и водоотведения</t>
  </si>
  <si>
    <t>МДК.02.01</t>
  </si>
  <si>
    <t>Эксплуатация оборудования  и автоматизация  систем  водоснабжения и водоотведения</t>
  </si>
  <si>
    <t>ПМ.03</t>
  </si>
  <si>
    <t>Выполнение работ по очистке природных и сточных вод и контролю качества природных и сточных вод</t>
  </si>
  <si>
    <t>МДК.03.01</t>
  </si>
  <si>
    <t>Очистка и контроль качества природных и сточных вод</t>
  </si>
  <si>
    <t>УП.03</t>
  </si>
  <si>
    <t>Производственная практика</t>
  </si>
  <si>
    <t>..</t>
  </si>
  <si>
    <t>Выполнение работ по профессии монтажник наружных трубопроводов</t>
  </si>
  <si>
    <t>Технология выполнения работ по профессии  монтажник наружных трубопроводов</t>
  </si>
  <si>
    <t>Учебная практика(слесарная)</t>
  </si>
  <si>
    <t xml:space="preserve">Производственная практика </t>
  </si>
  <si>
    <t>ПДП</t>
  </si>
  <si>
    <t xml:space="preserve">Преддипломная практика </t>
  </si>
  <si>
    <t>Государственная итоговая аттестация</t>
  </si>
  <si>
    <t>дисциплин и МДК</t>
  </si>
  <si>
    <t>Государственная (итоговая) аттестация</t>
  </si>
  <si>
    <t>учебной практики</t>
  </si>
  <si>
    <t xml:space="preserve">1. Программа базовой подготовки </t>
  </si>
  <si>
    <t>1.1 Выпускная квалификационная работа в форме дипломного проекта</t>
  </si>
  <si>
    <t>производственной практики</t>
  </si>
  <si>
    <t>Выполнение дипломного проекта с 18 мая по 14 июня (всего 4 нед.)</t>
  </si>
  <si>
    <t>преддипломной практики</t>
  </si>
  <si>
    <t>Защита дипломного проекта (работы) с 15 июня по 28 июня (всего 2 нед.)</t>
  </si>
  <si>
    <t>экзаменов (в т.ч. экзаменов по ПМ)</t>
  </si>
  <si>
    <t>1.2 Демонстрационный экзамен</t>
  </si>
  <si>
    <t>диф. зачетов  (без учета физ. культуры)</t>
  </si>
  <si>
    <t>зачетов (без учета физ. культуры)</t>
  </si>
  <si>
    <t>З,З, З, З, З, ДЗ</t>
  </si>
  <si>
    <t>7 сем</t>
  </si>
  <si>
    <t>8 сем.</t>
  </si>
  <si>
    <t>ОБЩИЙ ОБЪЕМ ОБРАЗОВАТЕЛЬНОЙ ПРОГРАММЫ</t>
  </si>
  <si>
    <t>Консультации</t>
  </si>
  <si>
    <t>Экзамены</t>
  </si>
  <si>
    <t>Учебная и производственная практики</t>
  </si>
  <si>
    <t>СО</t>
  </si>
  <si>
    <t>Среднее общее образование</t>
  </si>
  <si>
    <t>ОУП.00</t>
  </si>
  <si>
    <t>Общие учебные предметы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</si>
  <si>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</si>
  <si>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</si>
  <si>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</si>
  <si>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</si>
  <si>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</si>
  <si>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</si>
  <si>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</si>
  <si>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</si>
  <si>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0/10/6/1</t>
  </si>
  <si>
    <t>0/7/4/1</t>
  </si>
  <si>
    <t>Э/Э</t>
  </si>
  <si>
    <t>Дз</t>
  </si>
  <si>
    <t>-/Дз</t>
  </si>
  <si>
    <t>Дз/ Дз</t>
  </si>
  <si>
    <t>-/Др</t>
  </si>
  <si>
    <t>УПВ.00</t>
  </si>
  <si>
    <t>0/2/2/0</t>
  </si>
  <si>
    <t>УП. 09</t>
  </si>
  <si>
    <t>УП.10</t>
  </si>
  <si>
    <t>УП.11</t>
  </si>
  <si>
    <t>ДУП.ОО</t>
  </si>
  <si>
    <t>Дополнительные учебные предметы (по выбору обучающегося)</t>
  </si>
  <si>
    <t>0/1/0/0</t>
  </si>
  <si>
    <t>ДУП.12</t>
  </si>
  <si>
    <t>Введение в специальность/Социальная адаптация и основы социально-правовых знаний</t>
  </si>
  <si>
    <t>ГИА.01</t>
  </si>
  <si>
    <t>Подготовка выпускной квалификационной работы</t>
  </si>
  <si>
    <t>ГИА.02</t>
  </si>
  <si>
    <t>Демонстрационный экзамен</t>
  </si>
  <si>
    <t>ГИА.03</t>
  </si>
  <si>
    <t>Зашита выпускной квалификационной работы</t>
  </si>
  <si>
    <t>ИТОГО:</t>
  </si>
  <si>
    <t>5/7/0/0</t>
  </si>
  <si>
    <t>0/3/0/0</t>
  </si>
  <si>
    <t>0/9/5/0</t>
  </si>
  <si>
    <t>1/13/7/4</t>
  </si>
  <si>
    <t>1/22/12/4</t>
  </si>
  <si>
    <t>3. УЧЕБНЫЙ  ПЛАН</t>
  </si>
  <si>
    <t>ПМ.01.Э</t>
  </si>
  <si>
    <t>Экзамен по модулю</t>
  </si>
  <si>
    <t>ПМ.03.Э</t>
  </si>
  <si>
    <t>ПМ.02.Э</t>
  </si>
  <si>
    <t>ПП.01</t>
  </si>
  <si>
    <t>ПП.02</t>
  </si>
  <si>
    <t>ПП.03</t>
  </si>
  <si>
    <t>ПМ.05</t>
  </si>
  <si>
    <t>МДК.05.01</t>
  </si>
  <si>
    <t>УП.05</t>
  </si>
  <si>
    <t>ПП.05</t>
  </si>
  <si>
    <t>ОП.00+П.00</t>
  </si>
  <si>
    <t>Общепрофессиональный цикл</t>
  </si>
  <si>
    <t>ВСЕГО</t>
  </si>
  <si>
    <t>0/3/0/1</t>
  </si>
  <si>
    <t>0/3/2/1</t>
  </si>
  <si>
    <t>ПМ.05.Э</t>
  </si>
  <si>
    <t>48+6э</t>
  </si>
  <si>
    <t>118+6э</t>
  </si>
  <si>
    <t>126+2к+6э</t>
  </si>
  <si>
    <t>30+2к+6э</t>
  </si>
  <si>
    <t>72+6э</t>
  </si>
  <si>
    <t>УПД</t>
  </si>
  <si>
    <t>Учебная практика (подготовка к ДЭ)</t>
  </si>
  <si>
    <t>31+3к+6э</t>
  </si>
  <si>
    <t>39+3к+6э</t>
  </si>
  <si>
    <t>101+3к+6э</t>
  </si>
  <si>
    <t>108+3к+6э</t>
  </si>
  <si>
    <t>12э</t>
  </si>
  <si>
    <t>32+3к+6э</t>
  </si>
  <si>
    <t>68+3к+6э</t>
  </si>
  <si>
    <t>62+6э</t>
  </si>
  <si>
    <t>32+6э</t>
  </si>
  <si>
    <t>82+6э</t>
  </si>
  <si>
    <t>80+6э</t>
  </si>
  <si>
    <t>ДЗ,ДЗ,-,Э</t>
  </si>
  <si>
    <t>16то+1па</t>
  </si>
  <si>
    <t>15то+1уп+1па</t>
  </si>
  <si>
    <t>20то+1па+1уп+2пп</t>
  </si>
  <si>
    <t>11то+1па+5пп</t>
  </si>
  <si>
    <t>19то+1па+1уп+4пп</t>
  </si>
  <si>
    <t>10то+1па+2уп+4пп</t>
  </si>
  <si>
    <t>11то+3пп+4пп+6гиа</t>
  </si>
  <si>
    <r>
      <t xml:space="preserve">УТВЕРЖДАЮ                         Директор ГБПОУ КО "ККСТ"         им. И.К. Ципулина       ______________Е.М. Петрова   </t>
    </r>
    <r>
      <rPr>
        <sz val="12"/>
        <rFont val="Times New Roman"/>
        <family val="1"/>
        <charset val="204"/>
      </rPr>
      <t xml:space="preserve">Приказ № </t>
    </r>
    <r>
      <rPr>
        <sz val="12"/>
        <color rgb="FFFF0000"/>
        <rFont val="Times New Roman"/>
        <family val="1"/>
        <charset val="204"/>
      </rPr>
      <t>210</t>
    </r>
    <r>
      <rPr>
        <sz val="12"/>
        <rFont val="Times New Roman"/>
        <family val="1"/>
        <charset val="204"/>
      </rPr>
      <t xml:space="preserve">  от 31.08.2022 г. </t>
    </r>
  </si>
  <si>
    <t>кл.рук Михалева О.Н.</t>
  </si>
  <si>
    <t>В21</t>
  </si>
  <si>
    <t xml:space="preserve"> др, ДЗ, др, ДЗ, др,ДЗ</t>
  </si>
  <si>
    <t>др,Э</t>
  </si>
  <si>
    <t>др,ДЗ</t>
  </si>
  <si>
    <t>ДЗ,др,ДЗ</t>
  </si>
  <si>
    <t>др,др,ДЗ,ДЗ</t>
  </si>
  <si>
    <r>
      <rPr>
        <b/>
        <sz val="11"/>
        <rFont val="Times New Roman"/>
        <family val="1"/>
        <charset val="204"/>
      </rPr>
      <t>68</t>
    </r>
    <r>
      <rPr>
        <sz val="11"/>
        <rFont val="Times New Roman"/>
        <family val="1"/>
        <charset val="204"/>
      </rPr>
      <t>+2к+6э</t>
    </r>
  </si>
  <si>
    <r>
      <rPr>
        <b/>
        <sz val="12"/>
        <rFont val="Times New Roman"/>
        <family val="1"/>
        <charset val="204"/>
      </rPr>
      <t>196</t>
    </r>
    <r>
      <rPr>
        <sz val="12"/>
        <rFont val="Times New Roman"/>
        <family val="1"/>
        <charset val="204"/>
      </rPr>
      <t>+2к+6э</t>
    </r>
  </si>
  <si>
    <t>З,Э,ДЗ</t>
  </si>
  <si>
    <t>ДЗ,Э,Э,ДЗ</t>
  </si>
  <si>
    <t>2021-2025 уч год</t>
  </si>
</sst>
</file>

<file path=xl/styles.xml><?xml version="1.0" encoding="utf-8"?>
<styleSheet xmlns="http://schemas.openxmlformats.org/spreadsheetml/2006/main">
  <fonts count="51">
    <font>
      <sz val="10"/>
      <name val="Arial"/>
    </font>
    <font>
      <sz val="8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1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4" fillId="0" borderId="0"/>
    <xf numFmtId="0" fontId="14" fillId="0" borderId="0"/>
    <xf numFmtId="0" fontId="19" fillId="0" borderId="0"/>
    <xf numFmtId="0" fontId="31" fillId="0" borderId="0"/>
  </cellStyleXfs>
  <cellXfs count="904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/>
    <xf numFmtId="0" fontId="0" fillId="0" borderId="0" xfId="0" applyAlignment="1">
      <alignment horizontal="center"/>
    </xf>
    <xf numFmtId="0" fontId="14" fillId="0" borderId="0" xfId="2"/>
    <xf numFmtId="0" fontId="1" fillId="0" borderId="0" xfId="0" applyFont="1" applyAlignment="1" applyProtection="1">
      <alignment horizontal="center" vertical="center"/>
      <protection locked="0"/>
    </xf>
    <xf numFmtId="0" fontId="21" fillId="0" borderId="1" xfId="0" applyNumberFormat="1" applyFont="1" applyBorder="1" applyAlignment="1" applyProtection="1">
      <alignment horizontal="center" vertical="center" textRotation="90"/>
      <protection locked="0"/>
    </xf>
    <xf numFmtId="0" fontId="21" fillId="0" borderId="1" xfId="0" applyNumberFormat="1" applyFont="1" applyBorder="1" applyAlignment="1" applyProtection="1">
      <alignment horizontal="left" vertical="center" textRotation="90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/>
    <xf numFmtId="0" fontId="21" fillId="3" borderId="0" xfId="0" applyFont="1" applyFill="1"/>
    <xf numFmtId="0" fontId="14" fillId="0" borderId="0" xfId="2" applyAlignment="1">
      <alignment vertical="center"/>
    </xf>
    <xf numFmtId="0" fontId="21" fillId="2" borderId="2" xfId="0" applyNumberFormat="1" applyFont="1" applyFill="1" applyBorder="1" applyAlignment="1" applyProtection="1">
      <alignment vertical="center"/>
      <protection locked="0"/>
    </xf>
    <xf numFmtId="0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2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22" fillId="0" borderId="1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0" fillId="0" borderId="2" xfId="0" applyBorder="1"/>
    <xf numFmtId="0" fontId="11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/>
    </xf>
    <xf numFmtId="0" fontId="27" fillId="0" borderId="1" xfId="0" applyNumberFormat="1" applyFont="1" applyBorder="1" applyAlignment="1" applyProtection="1">
      <alignment horizontal="center" vertical="center"/>
      <protection locked="0"/>
    </xf>
    <xf numFmtId="0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27" fillId="6" borderId="1" xfId="0" applyNumberFormat="1" applyFont="1" applyFill="1" applyBorder="1" applyAlignment="1" applyProtection="1">
      <alignment horizontal="center" vertical="center"/>
      <protection locked="0"/>
    </xf>
    <xf numFmtId="0" fontId="26" fillId="2" borderId="1" xfId="0" applyNumberFormat="1" applyFont="1" applyFill="1" applyBorder="1" applyAlignment="1" applyProtection="1">
      <alignment horizontal="center" vertical="center"/>
      <protection locked="0"/>
    </xf>
    <xf numFmtId="1" fontId="26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0" fillId="0" borderId="2" xfId="0" applyNumberFormat="1" applyBorder="1"/>
    <xf numFmtId="0" fontId="0" fillId="0" borderId="0" xfId="0" applyNumberFormat="1"/>
    <xf numFmtId="0" fontId="0" fillId="0" borderId="1" xfId="0" applyNumberFormat="1" applyBorder="1"/>
    <xf numFmtId="0" fontId="6" fillId="2" borderId="0" xfId="0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 wrapText="1"/>
      <protection locked="0"/>
    </xf>
    <xf numFmtId="14" fontId="0" fillId="0" borderId="0" xfId="0" applyNumberFormat="1"/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1" xfId="0" applyNumberFormat="1" applyFont="1" applyFill="1" applyBorder="1" applyAlignment="1" applyProtection="1">
      <alignment horizontal="center" vertical="center"/>
      <protection locked="0"/>
    </xf>
    <xf numFmtId="0" fontId="27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5" xfId="2" applyFont="1" applyFill="1" applyBorder="1" applyAlignment="1" applyProtection="1">
      <alignment horizontal="center" vertical="center"/>
      <protection locked="0"/>
    </xf>
    <xf numFmtId="0" fontId="15" fillId="2" borderId="16" xfId="2" applyFont="1" applyFill="1" applyBorder="1" applyAlignment="1" applyProtection="1">
      <alignment horizontal="center" vertical="center"/>
      <protection locked="0"/>
    </xf>
    <xf numFmtId="0" fontId="16" fillId="2" borderId="17" xfId="2" applyFont="1" applyFill="1" applyBorder="1" applyAlignment="1">
      <alignment horizontal="center" vertical="center"/>
    </xf>
    <xf numFmtId="0" fontId="15" fillId="2" borderId="18" xfId="2" applyFont="1" applyFill="1" applyBorder="1" applyAlignment="1" applyProtection="1">
      <alignment horizontal="left" vertical="center" wrapText="1"/>
      <protection locked="0"/>
    </xf>
    <xf numFmtId="0" fontId="16" fillId="2" borderId="18" xfId="2" applyFont="1" applyFill="1" applyBorder="1" applyAlignment="1" applyProtection="1">
      <alignment horizontal="left" vertical="center" wrapText="1"/>
      <protection locked="0"/>
    </xf>
    <xf numFmtId="0" fontId="16" fillId="0" borderId="18" xfId="2" applyFont="1" applyBorder="1"/>
    <xf numFmtId="0" fontId="16" fillId="2" borderId="19" xfId="2" applyFont="1" applyFill="1" applyBorder="1" applyAlignment="1">
      <alignment horizontal="center" vertical="center"/>
    </xf>
    <xf numFmtId="0" fontId="16" fillId="2" borderId="20" xfId="2" applyFont="1" applyFill="1" applyBorder="1" applyAlignment="1" applyProtection="1">
      <alignment horizontal="left" vertical="center" wrapText="1"/>
      <protection locked="0"/>
    </xf>
    <xf numFmtId="0" fontId="32" fillId="0" borderId="0" xfId="4" applyFont="1"/>
    <xf numFmtId="0" fontId="28" fillId="0" borderId="0" xfId="4" applyFont="1"/>
    <xf numFmtId="0" fontId="10" fillId="0" borderId="0" xfId="4" applyFont="1"/>
    <xf numFmtId="0" fontId="10" fillId="0" borderId="21" xfId="4" applyFont="1" applyBorder="1"/>
    <xf numFmtId="0" fontId="23" fillId="0" borderId="35" xfId="4" applyFont="1" applyBorder="1" applyAlignment="1">
      <alignment horizontal="center" wrapText="1"/>
    </xf>
    <xf numFmtId="0" fontId="23" fillId="0" borderId="39" xfId="4" applyFont="1" applyBorder="1" applyAlignment="1">
      <alignment horizontal="center" wrapText="1"/>
    </xf>
    <xf numFmtId="0" fontId="9" fillId="0" borderId="33" xfId="4" applyFont="1" applyBorder="1" applyAlignment="1">
      <alignment horizontal="center" wrapText="1"/>
    </xf>
    <xf numFmtId="0" fontId="11" fillId="0" borderId="33" xfId="4" applyFont="1" applyBorder="1" applyAlignment="1">
      <alignment horizontal="center" wrapText="1"/>
    </xf>
    <xf numFmtId="0" fontId="20" fillId="0" borderId="33" xfId="4" applyFont="1" applyBorder="1" applyAlignment="1">
      <alignment horizontal="center" wrapText="1"/>
    </xf>
    <xf numFmtId="0" fontId="20" fillId="0" borderId="18" xfId="4" applyFont="1" applyBorder="1" applyAlignment="1">
      <alignment horizontal="center" wrapText="1"/>
    </xf>
    <xf numFmtId="49" fontId="9" fillId="0" borderId="40" xfId="4" applyNumberFormat="1" applyFont="1" applyBorder="1" applyAlignment="1">
      <alignment horizontal="center" wrapText="1"/>
    </xf>
    <xf numFmtId="0" fontId="9" fillId="0" borderId="40" xfId="4" applyFont="1" applyBorder="1" applyAlignment="1">
      <alignment horizontal="center" wrapText="1"/>
    </xf>
    <xf numFmtId="0" fontId="20" fillId="0" borderId="35" xfId="4" applyFont="1" applyBorder="1" applyAlignment="1">
      <alignment horizontal="center" wrapText="1"/>
    </xf>
    <xf numFmtId="0" fontId="11" fillId="0" borderId="39" xfId="4" applyFont="1" applyBorder="1" applyAlignment="1">
      <alignment horizontal="center" wrapText="1"/>
    </xf>
    <xf numFmtId="0" fontId="9" fillId="0" borderId="39" xfId="4" applyFont="1" applyBorder="1" applyAlignment="1">
      <alignment horizontal="center" wrapText="1"/>
    </xf>
    <xf numFmtId="0" fontId="20" fillId="0" borderId="39" xfId="4" applyFont="1" applyBorder="1" applyAlignment="1">
      <alignment horizontal="center" wrapText="1"/>
    </xf>
    <xf numFmtId="49" fontId="9" fillId="0" borderId="39" xfId="4" applyNumberFormat="1" applyFont="1" applyBorder="1" applyAlignment="1">
      <alignment horizontal="center" wrapText="1"/>
    </xf>
    <xf numFmtId="0" fontId="11" fillId="10" borderId="39" xfId="4" applyFont="1" applyFill="1" applyBorder="1" applyAlignment="1">
      <alignment horizontal="center" wrapText="1"/>
    </xf>
    <xf numFmtId="0" fontId="20" fillId="0" borderId="33" xfId="4" applyFont="1" applyBorder="1" applyAlignment="1">
      <alignment wrapText="1"/>
    </xf>
    <xf numFmtId="0" fontId="20" fillId="0" borderId="39" xfId="4" applyFont="1" applyBorder="1" applyAlignment="1">
      <alignment wrapText="1"/>
    </xf>
    <xf numFmtId="0" fontId="10" fillId="0" borderId="33" xfId="4" applyFont="1" applyBorder="1" applyAlignment="1">
      <alignment horizontal="center" wrapText="1"/>
    </xf>
    <xf numFmtId="0" fontId="35" fillId="0" borderId="33" xfId="4" applyFont="1" applyBorder="1" applyAlignment="1">
      <alignment horizontal="center" wrapText="1"/>
    </xf>
    <xf numFmtId="0" fontId="10" fillId="0" borderId="39" xfId="4" applyFont="1" applyBorder="1" applyAlignment="1">
      <alignment horizontal="center" wrapText="1"/>
    </xf>
    <xf numFmtId="0" fontId="23" fillId="0" borderId="35" xfId="4" applyFont="1" applyBorder="1" applyAlignment="1">
      <alignment wrapText="1"/>
    </xf>
    <xf numFmtId="0" fontId="23" fillId="0" borderId="39" xfId="4" applyFont="1" applyBorder="1" applyAlignment="1">
      <alignment wrapText="1"/>
    </xf>
    <xf numFmtId="0" fontId="23" fillId="9" borderId="39" xfId="4" applyFont="1" applyFill="1" applyBorder="1" applyAlignment="1">
      <alignment horizontal="center" wrapText="1"/>
    </xf>
    <xf numFmtId="0" fontId="10" fillId="9" borderId="0" xfId="4" applyFont="1" applyFill="1"/>
    <xf numFmtId="0" fontId="36" fillId="0" borderId="0" xfId="4" applyFont="1"/>
    <xf numFmtId="0" fontId="37" fillId="0" borderId="0" xfId="4" applyFont="1"/>
    <xf numFmtId="49" fontId="20" fillId="0" borderId="43" xfId="4" applyNumberFormat="1" applyFont="1" applyBorder="1" applyAlignment="1">
      <alignment horizontal="center" vertical="center" wrapText="1"/>
    </xf>
    <xf numFmtId="0" fontId="9" fillId="0" borderId="34" xfId="4" applyFont="1" applyBorder="1" applyAlignment="1">
      <alignment horizontal="center" wrapText="1"/>
    </xf>
    <xf numFmtId="0" fontId="28" fillId="0" borderId="34" xfId="4" applyFont="1" applyBorder="1" applyAlignment="1">
      <alignment horizontal="center" wrapText="1"/>
    </xf>
    <xf numFmtId="0" fontId="40" fillId="0" borderId="46" xfId="4" applyFont="1" applyBorder="1" applyAlignment="1">
      <alignment horizontal="center" wrapText="1"/>
    </xf>
    <xf numFmtId="0" fontId="37" fillId="4" borderId="0" xfId="4" applyFont="1" applyFill="1"/>
    <xf numFmtId="0" fontId="40" fillId="4" borderId="46" xfId="4" applyFont="1" applyFill="1" applyBorder="1" applyAlignment="1">
      <alignment horizontal="center" wrapText="1"/>
    </xf>
    <xf numFmtId="0" fontId="35" fillId="0" borderId="0" xfId="4" applyFont="1"/>
    <xf numFmtId="0" fontId="41" fillId="0" borderId="39" xfId="4" applyFont="1" applyBorder="1" applyAlignment="1">
      <alignment horizontal="center" wrapText="1"/>
    </xf>
    <xf numFmtId="0" fontId="9" fillId="0" borderId="21" xfId="4" applyFont="1" applyBorder="1" applyAlignment="1">
      <alignment horizontal="center" wrapText="1"/>
    </xf>
    <xf numFmtId="0" fontId="23" fillId="0" borderId="33" xfId="4" applyFont="1" applyBorder="1" applyAlignment="1">
      <alignment wrapText="1"/>
    </xf>
    <xf numFmtId="0" fontId="23" fillId="0" borderId="21" xfId="4" applyFont="1" applyBorder="1" applyAlignment="1">
      <alignment horizontal="center" wrapText="1"/>
    </xf>
    <xf numFmtId="0" fontId="11" fillId="0" borderId="0" xfId="4" applyFont="1" applyBorder="1" applyAlignment="1">
      <alignment horizontal="center" wrapText="1"/>
    </xf>
    <xf numFmtId="0" fontId="11" fillId="0" borderId="53" xfId="4" applyFont="1" applyBorder="1" applyAlignment="1">
      <alignment horizontal="center" wrapText="1"/>
    </xf>
    <xf numFmtId="0" fontId="11" fillId="0" borderId="21" xfId="4" applyFont="1" applyBorder="1" applyAlignment="1">
      <alignment horizontal="center" wrapText="1"/>
    </xf>
    <xf numFmtId="0" fontId="11" fillId="10" borderId="21" xfId="4" applyFont="1" applyFill="1" applyBorder="1" applyAlignment="1">
      <alignment horizontal="center" wrapText="1"/>
    </xf>
    <xf numFmtId="0" fontId="9" fillId="0" borderId="0" xfId="4" applyFont="1" applyBorder="1" applyAlignment="1">
      <alignment horizontal="center" wrapText="1"/>
    </xf>
    <xf numFmtId="0" fontId="9" fillId="0" borderId="53" xfId="4" applyFont="1" applyBorder="1" applyAlignment="1">
      <alignment horizontal="center" wrapText="1"/>
    </xf>
    <xf numFmtId="0" fontId="35" fillId="10" borderId="21" xfId="4" applyFont="1" applyFill="1" applyBorder="1" applyAlignment="1">
      <alignment horizontal="center" wrapText="1"/>
    </xf>
    <xf numFmtId="0" fontId="35" fillId="0" borderId="0" xfId="4" applyFont="1" applyBorder="1" applyAlignment="1">
      <alignment horizontal="center" wrapText="1"/>
    </xf>
    <xf numFmtId="0" fontId="35" fillId="0" borderId="53" xfId="4" applyFont="1" applyBorder="1" applyAlignment="1">
      <alignment horizontal="center" wrapText="1"/>
    </xf>
    <xf numFmtId="0" fontId="10" fillId="0" borderId="53" xfId="4" applyFont="1" applyBorder="1" applyAlignment="1">
      <alignment horizontal="center" wrapText="1"/>
    </xf>
    <xf numFmtId="0" fontId="10" fillId="0" borderId="21" xfId="4" applyFont="1" applyBorder="1" applyAlignment="1">
      <alignment horizontal="center" wrapText="1"/>
    </xf>
    <xf numFmtId="0" fontId="10" fillId="0" borderId="0" xfId="4" applyFont="1" applyBorder="1" applyAlignment="1">
      <alignment horizontal="center" wrapText="1"/>
    </xf>
    <xf numFmtId="0" fontId="37" fillId="0" borderId="53" xfId="4" applyFont="1" applyBorder="1" applyAlignment="1">
      <alignment horizontal="center" wrapText="1"/>
    </xf>
    <xf numFmtId="0" fontId="9" fillId="0" borderId="9" xfId="4" applyFont="1" applyBorder="1" applyAlignment="1">
      <alignment horizontal="center" wrapText="1"/>
    </xf>
    <xf numFmtId="0" fontId="20" fillId="0" borderId="46" xfId="4" applyFont="1" applyBorder="1" applyAlignment="1">
      <alignment horizontal="center" wrapText="1"/>
    </xf>
    <xf numFmtId="0" fontId="20" fillId="0" borderId="47" xfId="4" applyFont="1" applyBorder="1" applyAlignment="1">
      <alignment horizontal="center" wrapText="1"/>
    </xf>
    <xf numFmtId="0" fontId="11" fillId="0" borderId="46" xfId="4" applyFont="1" applyBorder="1" applyAlignment="1">
      <alignment horizontal="center" wrapText="1"/>
    </xf>
    <xf numFmtId="0" fontId="9" fillId="0" borderId="46" xfId="4" applyFont="1" applyBorder="1" applyAlignment="1">
      <alignment horizontal="center" wrapText="1"/>
    </xf>
    <xf numFmtId="0" fontId="10" fillId="0" borderId="46" xfId="4" applyFont="1" applyBorder="1" applyAlignment="1">
      <alignment horizontal="center" wrapText="1"/>
    </xf>
    <xf numFmtId="0" fontId="37" fillId="0" borderId="46" xfId="4" applyFont="1" applyBorder="1" applyAlignment="1">
      <alignment horizontal="center" wrapText="1"/>
    </xf>
    <xf numFmtId="0" fontId="23" fillId="8" borderId="52" xfId="4" applyFont="1" applyFill="1" applyBorder="1" applyAlignment="1">
      <alignment horizontal="center" wrapText="1"/>
    </xf>
    <xf numFmtId="0" fontId="23" fillId="0" borderId="52" xfId="4" applyFont="1" applyBorder="1" applyAlignment="1">
      <alignment horizontal="center" wrapText="1"/>
    </xf>
    <xf numFmtId="0" fontId="9" fillId="8" borderId="12" xfId="4" applyFont="1" applyFill="1" applyBorder="1" applyAlignment="1">
      <alignment horizontal="center" wrapText="1"/>
    </xf>
    <xf numFmtId="0" fontId="9" fillId="0" borderId="12" xfId="4" applyFont="1" applyBorder="1" applyAlignment="1">
      <alignment horizontal="center" wrapText="1"/>
    </xf>
    <xf numFmtId="0" fontId="9" fillId="8" borderId="1" xfId="4" applyFont="1" applyFill="1" applyBorder="1" applyAlignment="1">
      <alignment horizontal="center" wrapText="1"/>
    </xf>
    <xf numFmtId="0" fontId="9" fillId="0" borderId="1" xfId="4" applyFont="1" applyBorder="1" applyAlignment="1">
      <alignment horizontal="center" wrapText="1"/>
    </xf>
    <xf numFmtId="0" fontId="9" fillId="8" borderId="38" xfId="4" applyFont="1" applyFill="1" applyBorder="1" applyAlignment="1">
      <alignment horizontal="center" wrapText="1"/>
    </xf>
    <xf numFmtId="0" fontId="9" fillId="0" borderId="38" xfId="4" applyFont="1" applyBorder="1" applyAlignment="1">
      <alignment horizontal="center" wrapText="1"/>
    </xf>
    <xf numFmtId="0" fontId="9" fillId="9" borderId="38" xfId="4" applyFont="1" applyFill="1" applyBorder="1" applyAlignment="1">
      <alignment horizontal="center" wrapText="1"/>
    </xf>
    <xf numFmtId="0" fontId="11" fillId="10" borderId="38" xfId="4" applyFont="1" applyFill="1" applyBorder="1" applyAlignment="1">
      <alignment horizontal="center" wrapText="1"/>
    </xf>
    <xf numFmtId="0" fontId="11" fillId="8" borderId="12" xfId="4" applyFont="1" applyFill="1" applyBorder="1" applyAlignment="1">
      <alignment horizontal="center" wrapText="1"/>
    </xf>
    <xf numFmtId="0" fontId="11" fillId="0" borderId="12" xfId="4" applyFont="1" applyBorder="1" applyAlignment="1">
      <alignment horizontal="center" wrapText="1"/>
    </xf>
    <xf numFmtId="0" fontId="11" fillId="0" borderId="1" xfId="4" applyFont="1" applyBorder="1" applyAlignment="1">
      <alignment horizontal="center" wrapText="1"/>
    </xf>
    <xf numFmtId="0" fontId="11" fillId="0" borderId="38" xfId="4" applyFont="1" applyBorder="1" applyAlignment="1">
      <alignment horizontal="center" wrapText="1"/>
    </xf>
    <xf numFmtId="0" fontId="35" fillId="10" borderId="38" xfId="4" applyFont="1" applyFill="1" applyBorder="1" applyAlignment="1">
      <alignment horizontal="center" wrapText="1"/>
    </xf>
    <xf numFmtId="0" fontId="10" fillId="8" borderId="1" xfId="4" applyFont="1" applyFill="1" applyBorder="1" applyAlignment="1">
      <alignment horizontal="center" wrapText="1"/>
    </xf>
    <xf numFmtId="0" fontId="10" fillId="0" borderId="1" xfId="4" applyFont="1" applyBorder="1" applyAlignment="1">
      <alignment horizontal="center" wrapText="1"/>
    </xf>
    <xf numFmtId="0" fontId="10" fillId="0" borderId="38" xfId="4" applyFont="1" applyBorder="1" applyAlignment="1">
      <alignment horizontal="center" wrapText="1"/>
    </xf>
    <xf numFmtId="0" fontId="10" fillId="8" borderId="12" xfId="4" applyFont="1" applyFill="1" applyBorder="1" applyAlignment="1">
      <alignment horizontal="center" wrapText="1"/>
    </xf>
    <xf numFmtId="0" fontId="10" fillId="0" borderId="12" xfId="4" applyFont="1" applyBorder="1" applyAlignment="1">
      <alignment horizontal="center" wrapText="1"/>
    </xf>
    <xf numFmtId="0" fontId="37" fillId="8" borderId="1" xfId="4" applyFont="1" applyFill="1" applyBorder="1" applyAlignment="1">
      <alignment horizontal="center" wrapText="1"/>
    </xf>
    <xf numFmtId="0" fontId="37" fillId="0" borderId="1" xfId="4" applyFont="1" applyBorder="1" applyAlignment="1">
      <alignment horizontal="center" wrapText="1"/>
    </xf>
    <xf numFmtId="0" fontId="40" fillId="8" borderId="38" xfId="4" applyFont="1" applyFill="1" applyBorder="1" applyAlignment="1">
      <alignment horizontal="center" wrapText="1"/>
    </xf>
    <xf numFmtId="0" fontId="40" fillId="0" borderId="38" xfId="4" applyFont="1" applyBorder="1" applyAlignment="1">
      <alignment horizontal="center" wrapText="1"/>
    </xf>
    <xf numFmtId="0" fontId="9" fillId="8" borderId="3" xfId="4" applyFont="1" applyFill="1" applyBorder="1" applyAlignment="1">
      <alignment horizontal="center" wrapText="1"/>
    </xf>
    <xf numFmtId="0" fontId="9" fillId="0" borderId="3" xfId="4" applyFont="1" applyBorder="1" applyAlignment="1">
      <alignment horizontal="center" wrapText="1"/>
    </xf>
    <xf numFmtId="0" fontId="40" fillId="8" borderId="37" xfId="4" applyFont="1" applyFill="1" applyBorder="1" applyAlignment="1">
      <alignment horizontal="center" wrapText="1"/>
    </xf>
    <xf numFmtId="0" fontId="40" fillId="0" borderId="37" xfId="4" applyFont="1" applyBorder="1" applyAlignment="1">
      <alignment horizontal="center" wrapText="1"/>
    </xf>
    <xf numFmtId="0" fontId="40" fillId="0" borderId="1" xfId="4" applyFont="1" applyBorder="1" applyAlignment="1">
      <alignment horizontal="center" wrapText="1"/>
    </xf>
    <xf numFmtId="0" fontId="40" fillId="8" borderId="2" xfId="4" applyFont="1" applyFill="1" applyBorder="1" applyAlignment="1">
      <alignment horizontal="center" wrapText="1"/>
    </xf>
    <xf numFmtId="0" fontId="40" fillId="4" borderId="1" xfId="4" applyFont="1" applyFill="1" applyBorder="1" applyAlignment="1">
      <alignment horizontal="center" wrapText="1"/>
    </xf>
    <xf numFmtId="0" fontId="20" fillId="0" borderId="59" xfId="4" applyFont="1" applyBorder="1" applyAlignment="1">
      <alignment horizontal="center" vertical="center" wrapText="1"/>
    </xf>
    <xf numFmtId="0" fontId="20" fillId="8" borderId="38" xfId="4" applyFont="1" applyFill="1" applyBorder="1" applyAlignment="1">
      <alignment horizontal="center" vertical="center" wrapText="1"/>
    </xf>
    <xf numFmtId="0" fontId="20" fillId="0" borderId="29" xfId="4" applyFont="1" applyBorder="1" applyAlignment="1">
      <alignment horizontal="center" vertical="center" wrapText="1"/>
    </xf>
    <xf numFmtId="0" fontId="20" fillId="0" borderId="38" xfId="4" applyFont="1" applyBorder="1" applyAlignment="1">
      <alignment horizontal="center" vertical="center" wrapText="1"/>
    </xf>
    <xf numFmtId="0" fontId="20" fillId="0" borderId="38" xfId="4" applyFont="1" applyBorder="1" applyAlignment="1">
      <alignment horizontal="center" vertical="center" textRotation="90" wrapText="1"/>
    </xf>
    <xf numFmtId="0" fontId="20" fillId="0" borderId="70" xfId="4" applyFont="1" applyBorder="1" applyAlignment="1">
      <alignment horizontal="center" vertical="center" textRotation="90" wrapText="1"/>
    </xf>
    <xf numFmtId="0" fontId="11" fillId="10" borderId="31" xfId="4" applyFont="1" applyFill="1" applyBorder="1" applyAlignment="1">
      <alignment horizontal="center" wrapText="1"/>
    </xf>
    <xf numFmtId="0" fontId="11" fillId="10" borderId="30" xfId="4" applyFont="1" applyFill="1" applyBorder="1" applyAlignment="1">
      <alignment horizontal="center" wrapText="1"/>
    </xf>
    <xf numFmtId="0" fontId="11" fillId="10" borderId="52" xfId="4" applyFont="1" applyFill="1" applyBorder="1" applyAlignment="1">
      <alignment horizontal="center" wrapText="1"/>
    </xf>
    <xf numFmtId="0" fontId="20" fillId="8" borderId="72" xfId="4" applyFont="1" applyFill="1" applyBorder="1" applyAlignment="1">
      <alignment horizontal="center" vertical="center" wrapText="1"/>
    </xf>
    <xf numFmtId="0" fontId="23" fillId="8" borderId="73" xfId="4" applyFont="1" applyFill="1" applyBorder="1" applyAlignment="1">
      <alignment horizontal="center" wrapText="1"/>
    </xf>
    <xf numFmtId="0" fontId="20" fillId="0" borderId="57" xfId="4" applyFont="1" applyBorder="1" applyAlignment="1">
      <alignment horizontal="center" vertical="center" wrapText="1"/>
    </xf>
    <xf numFmtId="0" fontId="23" fillId="0" borderId="36" xfId="4" applyFont="1" applyBorder="1" applyAlignment="1">
      <alignment horizontal="center" wrapText="1"/>
    </xf>
    <xf numFmtId="0" fontId="20" fillId="0" borderId="28" xfId="4" applyFont="1" applyBorder="1" applyAlignment="1">
      <alignment horizontal="center" wrapText="1"/>
    </xf>
    <xf numFmtId="0" fontId="20" fillId="0" borderId="53" xfId="4" applyFont="1" applyBorder="1" applyAlignment="1">
      <alignment horizontal="center" wrapText="1"/>
    </xf>
    <xf numFmtId="0" fontId="20" fillId="0" borderId="36" xfId="4" applyFont="1" applyBorder="1" applyAlignment="1">
      <alignment horizontal="center" wrapText="1"/>
    </xf>
    <xf numFmtId="0" fontId="20" fillId="0" borderId="54" xfId="4" applyFont="1" applyBorder="1" applyAlignment="1">
      <alignment horizontal="center" wrapText="1"/>
    </xf>
    <xf numFmtId="0" fontId="20" fillId="0" borderId="1" xfId="4" applyFont="1" applyBorder="1" applyAlignment="1">
      <alignment horizontal="center" wrapText="1"/>
    </xf>
    <xf numFmtId="0" fontId="20" fillId="0" borderId="38" xfId="4" applyFont="1" applyBorder="1" applyAlignment="1">
      <alignment horizontal="center" wrapText="1"/>
    </xf>
    <xf numFmtId="0" fontId="20" fillId="0" borderId="12" xfId="4" applyFont="1" applyBorder="1" applyAlignment="1">
      <alignment horizontal="center" wrapText="1"/>
    </xf>
    <xf numFmtId="0" fontId="20" fillId="0" borderId="2" xfId="4" applyFont="1" applyBorder="1" applyAlignment="1">
      <alignment horizontal="center" wrapText="1"/>
    </xf>
    <xf numFmtId="0" fontId="23" fillId="0" borderId="28" xfId="4" applyFont="1" applyFill="1" applyBorder="1" applyAlignment="1">
      <alignment horizontal="center" wrapText="1"/>
    </xf>
    <xf numFmtId="0" fontId="23" fillId="0" borderId="12" xfId="4" applyFont="1" applyFill="1" applyBorder="1" applyAlignment="1">
      <alignment horizontal="center" wrapText="1"/>
    </xf>
    <xf numFmtId="0" fontId="23" fillId="0" borderId="33" xfId="4" applyFont="1" applyFill="1" applyBorder="1" applyAlignment="1">
      <alignment horizontal="center" wrapText="1"/>
    </xf>
    <xf numFmtId="0" fontId="20" fillId="0" borderId="28" xfId="4" applyFont="1" applyFill="1" applyBorder="1" applyAlignment="1">
      <alignment horizontal="center" wrapText="1"/>
    </xf>
    <xf numFmtId="0" fontId="20" fillId="0" borderId="12" xfId="4" applyFont="1" applyFill="1" applyBorder="1" applyAlignment="1">
      <alignment horizontal="center" wrapText="1"/>
    </xf>
    <xf numFmtId="0" fontId="20" fillId="0" borderId="33" xfId="4" applyFont="1" applyFill="1" applyBorder="1" applyAlignment="1">
      <alignment horizontal="center" wrapText="1"/>
    </xf>
    <xf numFmtId="0" fontId="20" fillId="0" borderId="53" xfId="4" applyFont="1" applyFill="1" applyBorder="1" applyAlignment="1">
      <alignment horizontal="center" wrapText="1"/>
    </xf>
    <xf numFmtId="0" fontId="20" fillId="0" borderId="1" xfId="4" applyFont="1" applyFill="1" applyBorder="1" applyAlignment="1">
      <alignment horizontal="center" wrapText="1"/>
    </xf>
    <xf numFmtId="0" fontId="20" fillId="0" borderId="46" xfId="4" applyFont="1" applyFill="1" applyBorder="1" applyAlignment="1">
      <alignment horizontal="center" wrapText="1"/>
    </xf>
    <xf numFmtId="0" fontId="20" fillId="0" borderId="36" xfId="4" applyFont="1" applyFill="1" applyBorder="1" applyAlignment="1">
      <alignment horizontal="center" wrapText="1"/>
    </xf>
    <xf numFmtId="0" fontId="20" fillId="0" borderId="38" xfId="4" applyFont="1" applyFill="1" applyBorder="1" applyAlignment="1">
      <alignment horizontal="center" wrapText="1"/>
    </xf>
    <xf numFmtId="0" fontId="20" fillId="0" borderId="39" xfId="4" applyFont="1" applyFill="1" applyBorder="1" applyAlignment="1">
      <alignment horizontal="center" wrapText="1"/>
    </xf>
    <xf numFmtId="0" fontId="20" fillId="0" borderId="21" xfId="4" applyFont="1" applyFill="1" applyBorder="1" applyAlignment="1">
      <alignment horizontal="center" wrapText="1"/>
    </xf>
    <xf numFmtId="0" fontId="20" fillId="0" borderId="21" xfId="4" applyFont="1" applyBorder="1" applyAlignment="1">
      <alignment horizontal="center" wrapText="1"/>
    </xf>
    <xf numFmtId="0" fontId="20" fillId="0" borderId="3" xfId="4" applyFont="1" applyFill="1" applyBorder="1" applyAlignment="1">
      <alignment horizontal="center" wrapText="1"/>
    </xf>
    <xf numFmtId="0" fontId="23" fillId="0" borderId="15" xfId="4" applyFont="1" applyFill="1" applyBorder="1" applyAlignment="1">
      <alignment horizontal="center" wrapText="1"/>
    </xf>
    <xf numFmtId="0" fontId="23" fillId="0" borderId="48" xfId="4" applyFont="1" applyFill="1" applyBorder="1" applyAlignment="1">
      <alignment horizontal="center" wrapText="1"/>
    </xf>
    <xf numFmtId="0" fontId="20" fillId="0" borderId="17" xfId="4" applyFont="1" applyFill="1" applyBorder="1" applyAlignment="1">
      <alignment horizontal="center" wrapText="1"/>
    </xf>
    <xf numFmtId="0" fontId="20" fillId="0" borderId="19" xfId="4" applyFont="1" applyFill="1" applyBorder="1" applyAlignment="1">
      <alignment horizontal="center" wrapText="1"/>
    </xf>
    <xf numFmtId="0" fontId="20" fillId="0" borderId="37" xfId="4" applyFont="1" applyFill="1" applyBorder="1" applyAlignment="1">
      <alignment horizontal="center" wrapText="1"/>
    </xf>
    <xf numFmtId="0" fontId="20" fillId="0" borderId="20" xfId="4" applyFont="1" applyBorder="1" applyAlignment="1">
      <alignment horizontal="center" wrapText="1"/>
    </xf>
    <xf numFmtId="0" fontId="23" fillId="0" borderId="16" xfId="4" applyFont="1" applyFill="1" applyBorder="1" applyAlignment="1">
      <alignment horizontal="center" wrapText="1"/>
    </xf>
    <xf numFmtId="49" fontId="35" fillId="7" borderId="44" xfId="0" applyNumberFormat="1" applyFont="1" applyFill="1" applyBorder="1" applyAlignment="1">
      <alignment horizontal="center" vertical="center"/>
    </xf>
    <xf numFmtId="49" fontId="28" fillId="4" borderId="43" xfId="0" applyNumberFormat="1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wrapText="1"/>
    </xf>
    <xf numFmtId="49" fontId="28" fillId="4" borderId="41" xfId="0" applyNumberFormat="1" applyFont="1" applyFill="1" applyBorder="1" applyAlignment="1">
      <alignment horizontal="center" vertical="center"/>
    </xf>
    <xf numFmtId="49" fontId="28" fillId="4" borderId="40" xfId="0" applyNumberFormat="1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9" fillId="0" borderId="43" xfId="0" applyFont="1" applyBorder="1" applyAlignment="1">
      <alignment horizontal="left" wrapText="1"/>
    </xf>
    <xf numFmtId="0" fontId="9" fillId="0" borderId="40" xfId="0" applyFont="1" applyBorder="1" applyAlignment="1">
      <alignment horizontal="left" wrapText="1"/>
    </xf>
    <xf numFmtId="49" fontId="10" fillId="4" borderId="41" xfId="0" applyNumberFormat="1" applyFont="1" applyFill="1" applyBorder="1" applyAlignment="1">
      <alignment horizontal="center" vertical="center"/>
    </xf>
    <xf numFmtId="0" fontId="9" fillId="0" borderId="41" xfId="0" applyFont="1" applyBorder="1" applyAlignment="1">
      <alignment horizontal="left" wrapText="1"/>
    </xf>
    <xf numFmtId="49" fontId="45" fillId="0" borderId="43" xfId="0" applyNumberFormat="1" applyFont="1" applyBorder="1" applyAlignment="1">
      <alignment horizontal="center" vertical="center"/>
    </xf>
    <xf numFmtId="49" fontId="28" fillId="4" borderId="27" xfId="0" applyNumberFormat="1" applyFont="1" applyFill="1" applyBorder="1" applyAlignment="1">
      <alignment horizontal="center" vertical="center"/>
    </xf>
    <xf numFmtId="49" fontId="35" fillId="8" borderId="42" xfId="0" applyNumberFormat="1" applyFont="1" applyFill="1" applyBorder="1" applyAlignment="1">
      <alignment horizontal="center" vertical="center"/>
    </xf>
    <xf numFmtId="49" fontId="35" fillId="8" borderId="42" xfId="0" applyNumberFormat="1" applyFont="1" applyFill="1" applyBorder="1" applyAlignment="1">
      <alignment horizontal="left" vertical="center" wrapText="1"/>
    </xf>
    <xf numFmtId="49" fontId="44" fillId="9" borderId="42" xfId="0" applyNumberFormat="1" applyFont="1" applyFill="1" applyBorder="1" applyAlignment="1">
      <alignment horizontal="center" vertical="center"/>
    </xf>
    <xf numFmtId="49" fontId="35" fillId="9" borderId="42" xfId="0" applyNumberFormat="1" applyFont="1" applyFill="1" applyBorder="1" applyAlignment="1">
      <alignment vertical="center" wrapText="1"/>
    </xf>
    <xf numFmtId="49" fontId="11" fillId="9" borderId="42" xfId="0" applyNumberFormat="1" applyFont="1" applyFill="1" applyBorder="1" applyAlignment="1">
      <alignment horizontal="center" wrapText="1"/>
    </xf>
    <xf numFmtId="0" fontId="23" fillId="9" borderId="36" xfId="4" applyFont="1" applyFill="1" applyBorder="1" applyAlignment="1">
      <alignment horizontal="center" wrapText="1"/>
    </xf>
    <xf numFmtId="0" fontId="23" fillId="9" borderId="38" xfId="4" applyFont="1" applyFill="1" applyBorder="1" applyAlignment="1">
      <alignment horizontal="center" wrapText="1"/>
    </xf>
    <xf numFmtId="0" fontId="23" fillId="9" borderId="21" xfId="4" applyFont="1" applyFill="1" applyBorder="1" applyAlignment="1">
      <alignment horizontal="center" wrapText="1"/>
    </xf>
    <xf numFmtId="0" fontId="23" fillId="9" borderId="52" xfId="4" applyFont="1" applyFill="1" applyBorder="1" applyAlignment="1">
      <alignment horizontal="center" wrapText="1"/>
    </xf>
    <xf numFmtId="0" fontId="11" fillId="10" borderId="70" xfId="4" applyFont="1" applyFill="1" applyBorder="1" applyAlignment="1">
      <alignment horizontal="center" wrapText="1"/>
    </xf>
    <xf numFmtId="0" fontId="11" fillId="10" borderId="61" xfId="4" applyFont="1" applyFill="1" applyBorder="1" applyAlignment="1">
      <alignment horizontal="center" wrapText="1"/>
    </xf>
    <xf numFmtId="0" fontId="9" fillId="0" borderId="62" xfId="4" applyFont="1" applyBorder="1" applyAlignment="1">
      <alignment horizontal="center" wrapText="1"/>
    </xf>
    <xf numFmtId="0" fontId="20" fillId="9" borderId="38" xfId="4" applyFont="1" applyFill="1" applyBorder="1" applyAlignment="1">
      <alignment horizontal="center" wrapText="1"/>
    </xf>
    <xf numFmtId="0" fontId="11" fillId="0" borderId="12" xfId="4" applyFont="1" applyFill="1" applyBorder="1" applyAlignment="1">
      <alignment horizontal="center" wrapText="1"/>
    </xf>
    <xf numFmtId="0" fontId="11" fillId="0" borderId="63" xfId="4" applyFont="1" applyFill="1" applyBorder="1" applyAlignment="1">
      <alignment horizontal="center" wrapText="1"/>
    </xf>
    <xf numFmtId="0" fontId="11" fillId="0" borderId="1" xfId="4" applyFont="1" applyFill="1" applyBorder="1" applyAlignment="1">
      <alignment horizontal="center" wrapText="1"/>
    </xf>
    <xf numFmtId="0" fontId="11" fillId="0" borderId="18" xfId="4" applyFont="1" applyFill="1" applyBorder="1" applyAlignment="1">
      <alignment horizontal="center" wrapText="1"/>
    </xf>
    <xf numFmtId="0" fontId="11" fillId="0" borderId="38" xfId="4" applyFont="1" applyFill="1" applyBorder="1" applyAlignment="1">
      <alignment horizontal="center" wrapText="1"/>
    </xf>
    <xf numFmtId="0" fontId="11" fillId="0" borderId="61" xfId="4" applyFont="1" applyFill="1" applyBorder="1" applyAlignment="1">
      <alignment horizontal="center" wrapText="1"/>
    </xf>
    <xf numFmtId="0" fontId="9" fillId="0" borderId="12" xfId="4" applyFont="1" applyFill="1" applyBorder="1" applyAlignment="1">
      <alignment horizontal="center" wrapText="1"/>
    </xf>
    <xf numFmtId="0" fontId="9" fillId="0" borderId="63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wrapText="1"/>
    </xf>
    <xf numFmtId="0" fontId="9" fillId="0" borderId="18" xfId="4" applyFont="1" applyFill="1" applyBorder="1" applyAlignment="1">
      <alignment horizontal="center" wrapText="1"/>
    </xf>
    <xf numFmtId="0" fontId="9" fillId="0" borderId="38" xfId="4" applyFont="1" applyFill="1" applyBorder="1" applyAlignment="1">
      <alignment horizontal="center" wrapText="1"/>
    </xf>
    <xf numFmtId="0" fontId="9" fillId="0" borderId="61" xfId="4" applyFont="1" applyFill="1" applyBorder="1" applyAlignment="1">
      <alignment horizontal="center" wrapText="1"/>
    </xf>
    <xf numFmtId="0" fontId="9" fillId="8" borderId="0" xfId="4" applyFont="1" applyFill="1" applyBorder="1" applyAlignment="1">
      <alignment horizontal="center" wrapText="1"/>
    </xf>
    <xf numFmtId="0" fontId="9" fillId="8" borderId="62" xfId="4" applyFont="1" applyFill="1" applyBorder="1" applyAlignment="1">
      <alignment horizontal="center" wrapText="1"/>
    </xf>
    <xf numFmtId="0" fontId="9" fillId="8" borderId="10" xfId="4" applyFont="1" applyFill="1" applyBorder="1" applyAlignment="1">
      <alignment horizontal="center" wrapText="1"/>
    </xf>
    <xf numFmtId="0" fontId="9" fillId="8" borderId="21" xfId="4" applyFont="1" applyFill="1" applyBorder="1" applyAlignment="1">
      <alignment horizontal="center" wrapText="1"/>
    </xf>
    <xf numFmtId="0" fontId="9" fillId="0" borderId="0" xfId="4" applyFont="1" applyFill="1" applyBorder="1" applyAlignment="1">
      <alignment horizontal="center" wrapText="1"/>
    </xf>
    <xf numFmtId="0" fontId="11" fillId="10" borderId="42" xfId="4" applyFont="1" applyFill="1" applyBorder="1" applyAlignment="1">
      <alignment wrapText="1"/>
    </xf>
    <xf numFmtId="0" fontId="11" fillId="10" borderId="31" xfId="4" applyFont="1" applyFill="1" applyBorder="1" applyAlignment="1">
      <alignment wrapText="1"/>
    </xf>
    <xf numFmtId="0" fontId="9" fillId="0" borderId="27" xfId="4" applyFont="1" applyBorder="1" applyAlignment="1">
      <alignment wrapText="1"/>
    </xf>
    <xf numFmtId="0" fontId="9" fillId="0" borderId="33" xfId="4" applyFont="1" applyBorder="1" applyAlignment="1">
      <alignment wrapText="1"/>
    </xf>
    <xf numFmtId="0" fontId="9" fillId="0" borderId="40" xfId="4" applyFont="1" applyBorder="1" applyAlignment="1">
      <alignment wrapText="1"/>
    </xf>
    <xf numFmtId="0" fontId="9" fillId="0" borderId="35" xfId="4" applyFont="1" applyBorder="1" applyAlignment="1">
      <alignment wrapText="1"/>
    </xf>
    <xf numFmtId="0" fontId="9" fillId="0" borderId="39" xfId="4" applyFont="1" applyBorder="1" applyAlignment="1">
      <alignment wrapText="1"/>
    </xf>
    <xf numFmtId="0" fontId="11" fillId="10" borderId="35" xfId="4" applyFont="1" applyFill="1" applyBorder="1" applyAlignment="1">
      <alignment wrapText="1"/>
    </xf>
    <xf numFmtId="0" fontId="11" fillId="10" borderId="39" xfId="4" applyFont="1" applyFill="1" applyBorder="1" applyAlignment="1">
      <alignment wrapText="1"/>
    </xf>
    <xf numFmtId="0" fontId="9" fillId="0" borderId="33" xfId="4" applyFont="1" applyBorder="1" applyAlignment="1">
      <alignment vertical="top" wrapText="1"/>
    </xf>
    <xf numFmtId="0" fontId="9" fillId="0" borderId="40" xfId="4" applyFont="1" applyBorder="1" applyAlignment="1">
      <alignment vertical="top" wrapText="1"/>
    </xf>
    <xf numFmtId="0" fontId="9" fillId="0" borderId="39" xfId="4" applyFont="1" applyBorder="1" applyAlignment="1">
      <alignment vertical="top" wrapText="1"/>
    </xf>
    <xf numFmtId="0" fontId="11" fillId="0" borderId="33" xfId="4" applyFont="1" applyBorder="1" applyAlignment="1">
      <alignment vertical="top" wrapText="1"/>
    </xf>
    <xf numFmtId="0" fontId="11" fillId="0" borderId="40" xfId="4" applyFont="1" applyBorder="1" applyAlignment="1">
      <alignment vertical="top" wrapText="1"/>
    </xf>
    <xf numFmtId="0" fontId="37" fillId="0" borderId="40" xfId="4" applyFont="1" applyBorder="1" applyAlignment="1">
      <alignment wrapText="1"/>
    </xf>
    <xf numFmtId="0" fontId="37" fillId="0" borderId="40" xfId="4" applyFont="1" applyBorder="1" applyAlignment="1">
      <alignment vertical="top" wrapText="1"/>
    </xf>
    <xf numFmtId="0" fontId="11" fillId="0" borderId="44" xfId="4" applyFont="1" applyBorder="1" applyAlignment="1">
      <alignment vertical="top" wrapText="1"/>
    </xf>
    <xf numFmtId="0" fontId="40" fillId="0" borderId="40" xfId="4" applyFont="1" applyBorder="1" applyAlignment="1">
      <alignment wrapText="1"/>
    </xf>
    <xf numFmtId="0" fontId="40" fillId="0" borderId="46" xfId="4" applyFont="1" applyBorder="1" applyAlignment="1">
      <alignment vertical="top" wrapText="1"/>
    </xf>
    <xf numFmtId="0" fontId="11" fillId="0" borderId="22" xfId="4" applyFont="1" applyBorder="1" applyAlignment="1">
      <alignment vertical="top" wrapText="1"/>
    </xf>
    <xf numFmtId="0" fontId="40" fillId="4" borderId="40" xfId="4" applyFont="1" applyFill="1" applyBorder="1" applyAlignment="1">
      <alignment wrapText="1"/>
    </xf>
    <xf numFmtId="0" fontId="40" fillId="4" borderId="40" xfId="4" applyFont="1" applyFill="1" applyBorder="1" applyAlignment="1">
      <alignment vertical="top" wrapText="1"/>
    </xf>
    <xf numFmtId="0" fontId="35" fillId="0" borderId="12" xfId="4" applyFont="1" applyFill="1" applyBorder="1" applyAlignment="1">
      <alignment horizontal="center" wrapText="1"/>
    </xf>
    <xf numFmtId="0" fontId="35" fillId="0" borderId="63" xfId="4" applyFont="1" applyFill="1" applyBorder="1" applyAlignment="1">
      <alignment horizontal="center" wrapText="1"/>
    </xf>
    <xf numFmtId="0" fontId="35" fillId="0" borderId="1" xfId="4" applyFont="1" applyFill="1" applyBorder="1" applyAlignment="1">
      <alignment horizontal="center" wrapText="1"/>
    </xf>
    <xf numFmtId="0" fontId="35" fillId="0" borderId="18" xfId="4" applyFont="1" applyFill="1" applyBorder="1" applyAlignment="1">
      <alignment horizontal="center" wrapText="1"/>
    </xf>
    <xf numFmtId="0" fontId="10" fillId="0" borderId="1" xfId="4" applyFont="1" applyFill="1" applyBorder="1" applyAlignment="1">
      <alignment horizontal="center" wrapText="1"/>
    </xf>
    <xf numFmtId="0" fontId="10" fillId="0" borderId="18" xfId="4" applyFont="1" applyFill="1" applyBorder="1" applyAlignment="1">
      <alignment horizontal="center" wrapText="1"/>
    </xf>
    <xf numFmtId="0" fontId="10" fillId="0" borderId="38" xfId="4" applyFont="1" applyFill="1" applyBorder="1" applyAlignment="1">
      <alignment horizontal="center" wrapText="1"/>
    </xf>
    <xf numFmtId="0" fontId="10" fillId="0" borderId="61" xfId="4" applyFont="1" applyFill="1" applyBorder="1" applyAlignment="1">
      <alignment horizontal="center" wrapText="1"/>
    </xf>
    <xf numFmtId="0" fontId="10" fillId="8" borderId="0" xfId="4" applyFont="1" applyFill="1" applyBorder="1" applyAlignment="1">
      <alignment horizontal="center" wrapText="1"/>
    </xf>
    <xf numFmtId="0" fontId="10" fillId="8" borderId="10" xfId="4" applyFont="1" applyFill="1" applyBorder="1" applyAlignment="1">
      <alignment horizontal="center" wrapText="1"/>
    </xf>
    <xf numFmtId="0" fontId="10" fillId="8" borderId="21" xfId="4" applyFont="1" applyFill="1" applyBorder="1" applyAlignment="1">
      <alignment horizontal="center" wrapText="1"/>
    </xf>
    <xf numFmtId="0" fontId="35" fillId="10" borderId="57" xfId="4" applyFont="1" applyFill="1" applyBorder="1" applyAlignment="1">
      <alignment horizontal="center" wrapText="1"/>
    </xf>
    <xf numFmtId="0" fontId="35" fillId="10" borderId="52" xfId="4" applyFont="1" applyFill="1" applyBorder="1" applyAlignment="1">
      <alignment horizontal="center" wrapText="1"/>
    </xf>
    <xf numFmtId="0" fontId="10" fillId="8" borderId="3" xfId="4" applyFont="1" applyFill="1" applyBorder="1" applyAlignment="1">
      <alignment horizontal="center" wrapText="1"/>
    </xf>
    <xf numFmtId="0" fontId="10" fillId="0" borderId="3" xfId="4" applyFont="1" applyBorder="1" applyAlignment="1">
      <alignment horizontal="center" wrapText="1"/>
    </xf>
    <xf numFmtId="0" fontId="11" fillId="10" borderId="31" xfId="4" applyFont="1" applyFill="1" applyBorder="1" applyAlignment="1">
      <alignment horizontal="center" vertical="top" wrapText="1"/>
    </xf>
    <xf numFmtId="0" fontId="10" fillId="8" borderId="2" xfId="4" applyFont="1" applyFill="1" applyBorder="1" applyAlignment="1">
      <alignment horizontal="center" wrapText="1"/>
    </xf>
    <xf numFmtId="0" fontId="10" fillId="0" borderId="2" xfId="4" applyFont="1" applyBorder="1" applyAlignment="1">
      <alignment horizontal="center" wrapText="1"/>
    </xf>
    <xf numFmtId="0" fontId="20" fillId="0" borderId="0" xfId="4" applyFont="1" applyFill="1" applyBorder="1" applyAlignment="1">
      <alignment horizontal="center" wrapText="1"/>
    </xf>
    <xf numFmtId="0" fontId="20" fillId="0" borderId="62" xfId="4" applyFont="1" applyFill="1" applyBorder="1" applyAlignment="1">
      <alignment horizontal="center" wrapText="1"/>
    </xf>
    <xf numFmtId="0" fontId="20" fillId="0" borderId="54" xfId="4" applyFont="1" applyFill="1" applyBorder="1" applyAlignment="1">
      <alignment horizontal="center" wrapText="1"/>
    </xf>
    <xf numFmtId="0" fontId="20" fillId="0" borderId="52" xfId="4" applyFont="1" applyFill="1" applyBorder="1" applyAlignment="1">
      <alignment horizontal="center" wrapText="1"/>
    </xf>
    <xf numFmtId="0" fontId="37" fillId="8" borderId="10" xfId="4" applyFont="1" applyFill="1" applyBorder="1" applyAlignment="1">
      <alignment horizontal="center" wrapText="1"/>
    </xf>
    <xf numFmtId="49" fontId="44" fillId="8" borderId="44" xfId="0" applyNumberFormat="1" applyFont="1" applyFill="1" applyBorder="1" applyAlignment="1">
      <alignment horizontal="center" vertical="center"/>
    </xf>
    <xf numFmtId="49" fontId="44" fillId="8" borderId="44" xfId="0" applyNumberFormat="1" applyFont="1" applyFill="1" applyBorder="1" applyAlignment="1">
      <alignment vertical="center"/>
    </xf>
    <xf numFmtId="0" fontId="9" fillId="8" borderId="53" xfId="4" applyFont="1" applyFill="1" applyBorder="1" applyAlignment="1">
      <alignment horizontal="center" wrapText="1"/>
    </xf>
    <xf numFmtId="0" fontId="10" fillId="8" borderId="53" xfId="4" applyFont="1" applyFill="1" applyBorder="1" applyAlignment="1">
      <alignment horizontal="center" wrapText="1"/>
    </xf>
    <xf numFmtId="0" fontId="10" fillId="0" borderId="12" xfId="4" applyFont="1" applyFill="1" applyBorder="1" applyAlignment="1">
      <alignment horizontal="center" wrapText="1"/>
    </xf>
    <xf numFmtId="0" fontId="10" fillId="0" borderId="63" xfId="4" applyFont="1" applyFill="1" applyBorder="1" applyAlignment="1">
      <alignment horizontal="center" wrapText="1"/>
    </xf>
    <xf numFmtId="0" fontId="37" fillId="0" borderId="1" xfId="4" applyFont="1" applyFill="1" applyBorder="1" applyAlignment="1">
      <alignment horizontal="center" wrapText="1"/>
    </xf>
    <xf numFmtId="0" fontId="37" fillId="0" borderId="18" xfId="4" applyFont="1" applyFill="1" applyBorder="1" applyAlignment="1">
      <alignment horizontal="center" wrapText="1"/>
    </xf>
    <xf numFmtId="0" fontId="34" fillId="11" borderId="45" xfId="4" applyFont="1" applyFill="1" applyBorder="1" applyAlignment="1">
      <alignment horizontal="center" wrapText="1"/>
    </xf>
    <xf numFmtId="0" fontId="34" fillId="11" borderId="1" xfId="4" applyFont="1" applyFill="1" applyBorder="1" applyAlignment="1">
      <alignment horizontal="center" wrapText="1"/>
    </xf>
    <xf numFmtId="0" fontId="37" fillId="8" borderId="53" xfId="4" applyFont="1" applyFill="1" applyBorder="1" applyAlignment="1">
      <alignment horizontal="center" wrapText="1"/>
    </xf>
    <xf numFmtId="0" fontId="10" fillId="8" borderId="9" xfId="4" applyFont="1" applyFill="1" applyBorder="1" applyAlignment="1">
      <alignment horizontal="center" wrapText="1"/>
    </xf>
    <xf numFmtId="0" fontId="40" fillId="8" borderId="55" xfId="4" applyFont="1" applyFill="1" applyBorder="1" applyAlignment="1">
      <alignment horizontal="center" wrapText="1"/>
    </xf>
    <xf numFmtId="0" fontId="10" fillId="0" borderId="0" xfId="4" applyFont="1" applyFill="1"/>
    <xf numFmtId="0" fontId="39" fillId="0" borderId="45" xfId="4" applyFont="1" applyFill="1" applyBorder="1" applyAlignment="1">
      <alignment horizontal="center" wrapText="1"/>
    </xf>
    <xf numFmtId="0" fontId="40" fillId="0" borderId="45" xfId="4" applyFont="1" applyFill="1" applyBorder="1" applyAlignment="1">
      <alignment horizontal="center" wrapText="1"/>
    </xf>
    <xf numFmtId="0" fontId="40" fillId="0" borderId="55" xfId="4" applyFont="1" applyFill="1" applyBorder="1" applyAlignment="1">
      <alignment horizontal="center" wrapText="1"/>
    </xf>
    <xf numFmtId="0" fontId="40" fillId="0" borderId="37" xfId="4" applyFont="1" applyFill="1" applyBorder="1" applyAlignment="1">
      <alignment horizontal="center" wrapText="1"/>
    </xf>
    <xf numFmtId="0" fontId="40" fillId="0" borderId="20" xfId="4" applyFont="1" applyFill="1" applyBorder="1" applyAlignment="1">
      <alignment horizontal="center" wrapText="1"/>
    </xf>
    <xf numFmtId="0" fontId="9" fillId="0" borderId="45" xfId="4" applyFont="1" applyFill="1" applyBorder="1" applyAlignment="1">
      <alignment horizontal="center" wrapText="1"/>
    </xf>
    <xf numFmtId="0" fontId="9" fillId="0" borderId="3" xfId="4" applyFont="1" applyFill="1" applyBorder="1" applyAlignment="1">
      <alignment horizontal="center" wrapText="1"/>
    </xf>
    <xf numFmtId="0" fontId="9" fillId="0" borderId="65" xfId="4" applyFont="1" applyFill="1" applyBorder="1" applyAlignment="1">
      <alignment horizontal="center" wrapText="1"/>
    </xf>
    <xf numFmtId="0" fontId="11" fillId="12" borderId="35" xfId="4" applyFont="1" applyFill="1" applyBorder="1" applyAlignment="1">
      <alignment wrapText="1"/>
    </xf>
    <xf numFmtId="0" fontId="11" fillId="12" borderId="39" xfId="4" applyFont="1" applyFill="1" applyBorder="1" applyAlignment="1">
      <alignment vertical="top" wrapText="1"/>
    </xf>
    <xf numFmtId="0" fontId="35" fillId="12" borderId="39" xfId="4" applyFont="1" applyFill="1" applyBorder="1" applyAlignment="1">
      <alignment horizontal="center" wrapText="1"/>
    </xf>
    <xf numFmtId="0" fontId="35" fillId="12" borderId="21" xfId="4" applyFont="1" applyFill="1" applyBorder="1" applyAlignment="1">
      <alignment horizontal="center" wrapText="1"/>
    </xf>
    <xf numFmtId="0" fontId="35" fillId="12" borderId="38" xfId="4" applyFont="1" applyFill="1" applyBorder="1" applyAlignment="1">
      <alignment horizontal="center" wrapText="1"/>
    </xf>
    <xf numFmtId="0" fontId="11" fillId="12" borderId="39" xfId="4" applyFont="1" applyFill="1" applyBorder="1" applyAlignment="1">
      <alignment horizontal="center" wrapText="1"/>
    </xf>
    <xf numFmtId="0" fontId="11" fillId="12" borderId="21" xfId="4" applyFont="1" applyFill="1" applyBorder="1" applyAlignment="1">
      <alignment horizontal="center" wrapText="1"/>
    </xf>
    <xf numFmtId="0" fontId="11" fillId="12" borderId="38" xfId="4" applyFont="1" applyFill="1" applyBorder="1" applyAlignment="1">
      <alignment horizontal="center" wrapText="1"/>
    </xf>
    <xf numFmtId="0" fontId="11" fillId="12" borderId="70" xfId="4" applyFont="1" applyFill="1" applyBorder="1" applyAlignment="1">
      <alignment horizontal="center" wrapText="1"/>
    </xf>
    <xf numFmtId="0" fontId="11" fillId="12" borderId="52" xfId="4" applyFont="1" applyFill="1" applyBorder="1" applyAlignment="1">
      <alignment horizontal="center" wrapText="1"/>
    </xf>
    <xf numFmtId="0" fontId="11" fillId="12" borderId="42" xfId="4" applyFont="1" applyFill="1" applyBorder="1" applyAlignment="1">
      <alignment wrapText="1"/>
    </xf>
    <xf numFmtId="0" fontId="11" fillId="12" borderId="31" xfId="4" applyFont="1" applyFill="1" applyBorder="1" applyAlignment="1">
      <alignment vertical="top" wrapText="1"/>
    </xf>
    <xf numFmtId="0" fontId="11" fillId="12" borderId="31" xfId="4" applyFont="1" applyFill="1" applyBorder="1" applyAlignment="1">
      <alignment horizontal="center" wrapText="1"/>
    </xf>
    <xf numFmtId="0" fontId="11" fillId="12" borderId="30" xfId="4" applyFont="1" applyFill="1" applyBorder="1" applyAlignment="1">
      <alignment horizontal="center" wrapText="1"/>
    </xf>
    <xf numFmtId="0" fontId="11" fillId="12" borderId="61" xfId="4" applyFont="1" applyFill="1" applyBorder="1" applyAlignment="1">
      <alignment horizontal="center" wrapText="1"/>
    </xf>
    <xf numFmtId="0" fontId="9" fillId="0" borderId="46" xfId="4" applyFont="1" applyBorder="1" applyAlignment="1">
      <alignment horizontal="center" wrapText="1"/>
    </xf>
    <xf numFmtId="0" fontId="9" fillId="8" borderId="9" xfId="4" applyFont="1" applyFill="1" applyBorder="1" applyAlignment="1">
      <alignment horizontal="center" wrapText="1"/>
    </xf>
    <xf numFmtId="0" fontId="40" fillId="8" borderId="10" xfId="4" applyFont="1" applyFill="1" applyBorder="1" applyAlignment="1">
      <alignment horizontal="center" wrapText="1"/>
    </xf>
    <xf numFmtId="0" fontId="40" fillId="8" borderId="1" xfId="4" applyFont="1" applyFill="1" applyBorder="1" applyAlignment="1">
      <alignment horizontal="center" wrapText="1"/>
    </xf>
    <xf numFmtId="0" fontId="40" fillId="8" borderId="13" xfId="4" applyFont="1" applyFill="1" applyBorder="1" applyAlignment="1">
      <alignment horizontal="center" wrapText="1"/>
    </xf>
    <xf numFmtId="0" fontId="40" fillId="0" borderId="10" xfId="4" applyFont="1" applyFill="1" applyBorder="1" applyAlignment="1">
      <alignment horizontal="center" wrapText="1"/>
    </xf>
    <xf numFmtId="0" fontId="40" fillId="0" borderId="1" xfId="4" applyFont="1" applyFill="1" applyBorder="1" applyAlignment="1">
      <alignment horizontal="center" wrapText="1"/>
    </xf>
    <xf numFmtId="0" fontId="40" fillId="0" borderId="18" xfId="4" applyFont="1" applyFill="1" applyBorder="1" applyAlignment="1">
      <alignment horizontal="center" wrapText="1"/>
    </xf>
    <xf numFmtId="0" fontId="40" fillId="0" borderId="13" xfId="4" applyFont="1" applyFill="1" applyBorder="1" applyAlignment="1">
      <alignment horizontal="center" wrapText="1"/>
    </xf>
    <xf numFmtId="0" fontId="40" fillId="0" borderId="2" xfId="4" applyFont="1" applyFill="1" applyBorder="1" applyAlignment="1">
      <alignment horizontal="center" wrapText="1"/>
    </xf>
    <xf numFmtId="0" fontId="40" fillId="0" borderId="66" xfId="4" applyFont="1" applyFill="1" applyBorder="1" applyAlignment="1">
      <alignment horizontal="center" wrapText="1"/>
    </xf>
    <xf numFmtId="0" fontId="11" fillId="0" borderId="21" xfId="4" applyFont="1" applyFill="1" applyBorder="1" applyAlignment="1">
      <alignment horizontal="center" wrapText="1"/>
    </xf>
    <xf numFmtId="0" fontId="11" fillId="0" borderId="39" xfId="4" applyFont="1" applyFill="1" applyBorder="1" applyAlignment="1">
      <alignment horizontal="center" wrapText="1"/>
    </xf>
    <xf numFmtId="0" fontId="23" fillId="11" borderId="42" xfId="4" applyFont="1" applyFill="1" applyBorder="1" applyAlignment="1">
      <alignment horizontal="center" wrapText="1"/>
    </xf>
    <xf numFmtId="0" fontId="35" fillId="12" borderId="61" xfId="4" applyFont="1" applyFill="1" applyBorder="1" applyAlignment="1">
      <alignment horizontal="center" wrapText="1"/>
    </xf>
    <xf numFmtId="0" fontId="11" fillId="0" borderId="0" xfId="4" applyFont="1" applyFill="1" applyBorder="1" applyAlignment="1">
      <alignment horizontal="center" wrapText="1"/>
    </xf>
    <xf numFmtId="0" fontId="11" fillId="0" borderId="56" xfId="4" applyFont="1" applyFill="1" applyBorder="1" applyAlignment="1">
      <alignment horizontal="center" wrapText="1"/>
    </xf>
    <xf numFmtId="0" fontId="11" fillId="0" borderId="33" xfId="4" applyFont="1" applyFill="1" applyBorder="1" applyAlignment="1">
      <alignment horizontal="center" wrapText="1"/>
    </xf>
    <xf numFmtId="0" fontId="42" fillId="0" borderId="33" xfId="4" applyFont="1" applyBorder="1" applyAlignment="1">
      <alignment horizontal="center" wrapText="1"/>
    </xf>
    <xf numFmtId="0" fontId="9" fillId="0" borderId="42" xfId="4" applyFont="1" applyBorder="1" applyAlignment="1">
      <alignment horizontal="center" wrapText="1"/>
    </xf>
    <xf numFmtId="49" fontId="10" fillId="0" borderId="33" xfId="4" applyNumberFormat="1" applyFont="1" applyBorder="1" applyAlignment="1">
      <alignment horizontal="center" wrapText="1"/>
    </xf>
    <xf numFmtId="0" fontId="30" fillId="0" borderId="44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3" fillId="0" borderId="44" xfId="0" applyFont="1" applyBorder="1" applyAlignment="1">
      <alignment horizontal="left" vertical="center" wrapText="1"/>
    </xf>
    <xf numFmtId="0" fontId="23" fillId="0" borderId="40" xfId="0" applyFont="1" applyBorder="1" applyAlignment="1">
      <alignment horizontal="left" vertical="center" wrapText="1"/>
    </xf>
    <xf numFmtId="0" fontId="23" fillId="0" borderId="69" xfId="0" applyFont="1" applyBorder="1" applyAlignment="1">
      <alignment horizontal="left" vertical="center" wrapText="1"/>
    </xf>
    <xf numFmtId="0" fontId="23" fillId="0" borderId="44" xfId="4" applyFont="1" applyBorder="1" applyAlignment="1">
      <alignment horizontal="center" wrapText="1"/>
    </xf>
    <xf numFmtId="0" fontId="11" fillId="0" borderId="68" xfId="4" applyFont="1" applyBorder="1" applyAlignment="1">
      <alignment horizontal="center" wrapText="1"/>
    </xf>
    <xf numFmtId="0" fontId="11" fillId="0" borderId="50" xfId="4" applyFont="1" applyFill="1" applyBorder="1" applyAlignment="1">
      <alignment horizontal="center" wrapText="1"/>
    </xf>
    <xf numFmtId="0" fontId="11" fillId="0" borderId="51" xfId="4" applyFont="1" applyFill="1" applyBorder="1" applyAlignment="1">
      <alignment horizontal="center" wrapText="1"/>
    </xf>
    <xf numFmtId="0" fontId="11" fillId="0" borderId="48" xfId="4" applyFont="1" applyBorder="1" applyAlignment="1">
      <alignment horizontal="center" wrapText="1"/>
    </xf>
    <xf numFmtId="0" fontId="11" fillId="0" borderId="68" xfId="4" applyFont="1" applyFill="1" applyBorder="1" applyAlignment="1">
      <alignment horizontal="center" wrapText="1"/>
    </xf>
    <xf numFmtId="0" fontId="11" fillId="0" borderId="48" xfId="4" applyFont="1" applyFill="1" applyBorder="1" applyAlignment="1">
      <alignment horizontal="center" wrapText="1"/>
    </xf>
    <xf numFmtId="0" fontId="23" fillId="0" borderId="40" xfId="4" applyFont="1" applyBorder="1" applyAlignment="1">
      <alignment horizontal="center" wrapText="1"/>
    </xf>
    <xf numFmtId="0" fontId="11" fillId="0" borderId="10" xfId="4" applyFont="1" applyFill="1" applyBorder="1" applyAlignment="1">
      <alignment horizontal="center" wrapText="1"/>
    </xf>
    <xf numFmtId="0" fontId="11" fillId="0" borderId="5" xfId="4" applyFont="1" applyFill="1" applyBorder="1" applyAlignment="1">
      <alignment horizontal="center" wrapText="1"/>
    </xf>
    <xf numFmtId="0" fontId="11" fillId="0" borderId="46" xfId="4" applyFont="1" applyFill="1" applyBorder="1" applyAlignment="1">
      <alignment horizontal="center" wrapText="1"/>
    </xf>
    <xf numFmtId="0" fontId="42" fillId="0" borderId="18" xfId="4" applyFont="1" applyBorder="1" applyAlignment="1">
      <alignment horizontal="center" wrapText="1"/>
    </xf>
    <xf numFmtId="0" fontId="34" fillId="0" borderId="42" xfId="4" applyFont="1" applyBorder="1" applyAlignment="1">
      <alignment horizontal="center" wrapText="1"/>
    </xf>
    <xf numFmtId="49" fontId="11" fillId="8" borderId="42" xfId="0" applyNumberFormat="1" applyFont="1" applyFill="1" applyBorder="1" applyAlignment="1">
      <alignment horizontal="center" wrapText="1"/>
    </xf>
    <xf numFmtId="0" fontId="11" fillId="12" borderId="42" xfId="4" applyFont="1" applyFill="1" applyBorder="1" applyAlignment="1">
      <alignment horizontal="center" wrapText="1"/>
    </xf>
    <xf numFmtId="49" fontId="35" fillId="10" borderId="39" xfId="4" applyNumberFormat="1" applyFont="1" applyFill="1" applyBorder="1" applyAlignment="1">
      <alignment horizontal="center" wrapText="1"/>
    </xf>
    <xf numFmtId="0" fontId="27" fillId="11" borderId="1" xfId="0" applyNumberFormat="1" applyFont="1" applyFill="1" applyBorder="1" applyAlignment="1" applyProtection="1">
      <alignment horizontal="center" vertical="center"/>
      <protection locked="0"/>
    </xf>
    <xf numFmtId="0" fontId="21" fillId="14" borderId="1" xfId="0" applyNumberFormat="1" applyFont="1" applyFill="1" applyBorder="1" applyAlignment="1" applyProtection="1">
      <alignment horizontal="center" vertical="center"/>
      <protection locked="0"/>
    </xf>
    <xf numFmtId="0" fontId="21" fillId="14" borderId="1" xfId="0" applyNumberFormat="1" applyFont="1" applyFill="1" applyBorder="1" applyAlignment="1" applyProtection="1">
      <alignment horizontal="left" vertical="center"/>
      <protection locked="0"/>
    </xf>
    <xf numFmtId="0" fontId="22" fillId="11" borderId="1" xfId="0" applyNumberFormat="1" applyFont="1" applyFill="1" applyBorder="1" applyAlignment="1" applyProtection="1">
      <alignment horizontal="center" vertical="center"/>
      <protection locked="0"/>
    </xf>
    <xf numFmtId="0" fontId="26" fillId="11" borderId="1" xfId="0" applyFont="1" applyFill="1" applyBorder="1" applyAlignment="1">
      <alignment horizontal="center" vertical="center"/>
    </xf>
    <xf numFmtId="0" fontId="26" fillId="14" borderId="1" xfId="0" applyNumberFormat="1" applyFont="1" applyFill="1" applyBorder="1" applyAlignment="1" applyProtection="1">
      <alignment horizontal="center" vertical="center"/>
      <protection locked="0"/>
    </xf>
    <xf numFmtId="0" fontId="35" fillId="13" borderId="30" xfId="4" applyFont="1" applyFill="1" applyBorder="1" applyAlignment="1">
      <alignment horizontal="center" wrapText="1"/>
    </xf>
    <xf numFmtId="0" fontId="35" fillId="13" borderId="21" xfId="4" applyFont="1" applyFill="1" applyBorder="1" applyAlignment="1">
      <alignment horizontal="center" wrapText="1"/>
    </xf>
    <xf numFmtId="0" fontId="40" fillId="0" borderId="10" xfId="4" applyFont="1" applyBorder="1" applyAlignment="1">
      <alignment horizontal="center" wrapText="1"/>
    </xf>
    <xf numFmtId="0" fontId="40" fillId="4" borderId="10" xfId="4" applyFont="1" applyFill="1" applyBorder="1" applyAlignment="1">
      <alignment horizontal="center" wrapText="1"/>
    </xf>
    <xf numFmtId="0" fontId="11" fillId="7" borderId="21" xfId="4" applyFont="1" applyFill="1" applyBorder="1" applyAlignment="1">
      <alignment horizontal="center" wrapText="1"/>
    </xf>
    <xf numFmtId="0" fontId="9" fillId="0" borderId="50" xfId="4" applyFont="1" applyFill="1" applyBorder="1" applyAlignment="1">
      <alignment horizontal="center" wrapText="1"/>
    </xf>
    <xf numFmtId="0" fontId="9" fillId="0" borderId="10" xfId="4" applyFont="1" applyFill="1" applyBorder="1" applyAlignment="1">
      <alignment horizontal="center" wrapText="1"/>
    </xf>
    <xf numFmtId="0" fontId="9" fillId="0" borderId="21" xfId="4" applyFont="1" applyFill="1" applyBorder="1" applyAlignment="1">
      <alignment horizontal="center" wrapText="1"/>
    </xf>
    <xf numFmtId="0" fontId="35" fillId="0" borderId="12" xfId="4" applyFont="1" applyBorder="1" applyAlignment="1">
      <alignment horizontal="center" wrapText="1"/>
    </xf>
    <xf numFmtId="0" fontId="35" fillId="0" borderId="1" xfId="4" applyFont="1" applyBorder="1" applyAlignment="1">
      <alignment horizontal="center" wrapText="1"/>
    </xf>
    <xf numFmtId="0" fontId="35" fillId="0" borderId="38" xfId="4" applyFont="1" applyBorder="1" applyAlignment="1">
      <alignment horizontal="center" wrapText="1"/>
    </xf>
    <xf numFmtId="0" fontId="9" fillId="0" borderId="48" xfId="4" applyFont="1" applyBorder="1" applyAlignment="1">
      <alignment horizontal="center" wrapText="1"/>
    </xf>
    <xf numFmtId="0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7" xfId="2" applyNumberFormat="1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wrapText="1"/>
    </xf>
    <xf numFmtId="0" fontId="35" fillId="8" borderId="3" xfId="0" applyFont="1" applyFill="1" applyBorder="1" applyAlignment="1">
      <alignment horizontal="center" wrapText="1"/>
    </xf>
    <xf numFmtId="0" fontId="35" fillId="0" borderId="1" xfId="0" applyFont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8" borderId="8" xfId="0" applyFont="1" applyFill="1" applyBorder="1" applyAlignment="1">
      <alignment horizontal="center" wrapText="1"/>
    </xf>
    <xf numFmtId="0" fontId="35" fillId="0" borderId="3" xfId="0" applyFont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20" fillId="0" borderId="64" xfId="4" applyFont="1" applyFill="1" applyBorder="1" applyAlignment="1">
      <alignment horizontal="center" wrapText="1"/>
    </xf>
    <xf numFmtId="0" fontId="20" fillId="0" borderId="65" xfId="4" applyFont="1" applyBorder="1" applyAlignment="1">
      <alignment horizontal="center" wrapText="1"/>
    </xf>
    <xf numFmtId="0" fontId="35" fillId="8" borderId="69" xfId="0" applyFont="1" applyFill="1" applyBorder="1" applyAlignment="1">
      <alignment horizontal="center" vertical="center"/>
    </xf>
    <xf numFmtId="0" fontId="35" fillId="8" borderId="69" xfId="1" applyFont="1" applyFill="1" applyBorder="1" applyAlignment="1">
      <alignment horizontal="left" vertical="center" wrapText="1"/>
    </xf>
    <xf numFmtId="49" fontId="35" fillId="7" borderId="69" xfId="0" applyNumberFormat="1" applyFont="1" applyFill="1" applyBorder="1" applyAlignment="1">
      <alignment horizontal="center" vertical="center"/>
    </xf>
    <xf numFmtId="0" fontId="35" fillId="8" borderId="71" xfId="0" applyFont="1" applyFill="1" applyBorder="1" applyAlignment="1">
      <alignment horizontal="center" wrapText="1"/>
    </xf>
    <xf numFmtId="0" fontId="35" fillId="8" borderId="37" xfId="0" applyFont="1" applyFill="1" applyBorder="1" applyAlignment="1">
      <alignment horizontal="center" wrapText="1"/>
    </xf>
    <xf numFmtId="0" fontId="23" fillId="0" borderId="60" xfId="4" applyFont="1" applyFill="1" applyBorder="1" applyAlignment="1">
      <alignment horizontal="center" wrapText="1"/>
    </xf>
    <xf numFmtId="0" fontId="23" fillId="0" borderId="37" xfId="4" applyFont="1" applyFill="1" applyBorder="1" applyAlignment="1">
      <alignment horizontal="center" wrapText="1"/>
    </xf>
    <xf numFmtId="0" fontId="23" fillId="0" borderId="45" xfId="4" applyFont="1" applyFill="1" applyBorder="1" applyAlignment="1">
      <alignment horizontal="center" wrapText="1"/>
    </xf>
    <xf numFmtId="0" fontId="23" fillId="0" borderId="19" xfId="4" applyFont="1" applyFill="1" applyBorder="1" applyAlignment="1">
      <alignment horizontal="center" wrapText="1"/>
    </xf>
    <xf numFmtId="0" fontId="23" fillId="0" borderId="20" xfId="4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35" fillId="8" borderId="52" xfId="0" applyFont="1" applyFill="1" applyBorder="1" applyAlignment="1">
      <alignment horizontal="center" wrapText="1"/>
    </xf>
    <xf numFmtId="0" fontId="10" fillId="8" borderId="52" xfId="0" applyFont="1" applyFill="1" applyBorder="1" applyAlignment="1">
      <alignment horizontal="center" wrapText="1"/>
    </xf>
    <xf numFmtId="0" fontId="35" fillId="8" borderId="73" xfId="0" applyFont="1" applyFill="1" applyBorder="1" applyAlignment="1">
      <alignment horizontal="center" wrapText="1"/>
    </xf>
    <xf numFmtId="0" fontId="35" fillId="8" borderId="57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10" fillId="8" borderId="73" xfId="0" applyFont="1" applyFill="1" applyBorder="1" applyAlignment="1">
      <alignment horizontal="center" wrapText="1"/>
    </xf>
    <xf numFmtId="0" fontId="36" fillId="0" borderId="0" xfId="4" applyFont="1" applyFill="1"/>
    <xf numFmtId="0" fontId="37" fillId="0" borderId="0" xfId="4" applyFont="1" applyFill="1"/>
    <xf numFmtId="0" fontId="35" fillId="0" borderId="0" xfId="4" applyFont="1" applyFill="1"/>
    <xf numFmtId="0" fontId="23" fillId="8" borderId="32" xfId="4" applyFont="1" applyFill="1" applyBorder="1" applyAlignment="1">
      <alignment horizontal="center" wrapText="1"/>
    </xf>
    <xf numFmtId="0" fontId="23" fillId="8" borderId="31" xfId="4" applyFont="1" applyFill="1" applyBorder="1" applyAlignment="1">
      <alignment horizontal="center" wrapText="1"/>
    </xf>
    <xf numFmtId="0" fontId="23" fillId="8" borderId="30" xfId="4" applyFont="1" applyFill="1" applyBorder="1" applyAlignment="1">
      <alignment horizontal="center" wrapText="1"/>
    </xf>
    <xf numFmtId="0" fontId="40" fillId="0" borderId="27" xfId="4" applyFont="1" applyBorder="1" applyAlignment="1">
      <alignment wrapText="1"/>
    </xf>
    <xf numFmtId="0" fontId="40" fillId="0" borderId="27" xfId="4" applyFont="1" applyBorder="1" applyAlignment="1">
      <alignment vertical="top" wrapText="1"/>
    </xf>
    <xf numFmtId="0" fontId="40" fillId="0" borderId="0" xfId="4" applyFont="1" applyBorder="1" applyAlignment="1">
      <alignment horizontal="center" wrapText="1"/>
    </xf>
    <xf numFmtId="0" fontId="40" fillId="0" borderId="12" xfId="4" applyFont="1" applyBorder="1" applyAlignment="1">
      <alignment horizontal="center" wrapText="1"/>
    </xf>
    <xf numFmtId="0" fontId="40" fillId="0" borderId="33" xfId="4" applyFont="1" applyBorder="1" applyAlignment="1">
      <alignment horizontal="center" wrapText="1"/>
    </xf>
    <xf numFmtId="0" fontId="40" fillId="0" borderId="0" xfId="4" applyFont="1" applyFill="1" applyBorder="1" applyAlignment="1">
      <alignment horizontal="center" wrapText="1"/>
    </xf>
    <xf numFmtId="0" fontId="40" fillId="0" borderId="12" xfId="4" applyFont="1" applyFill="1" applyBorder="1" applyAlignment="1">
      <alignment horizontal="center" wrapText="1"/>
    </xf>
    <xf numFmtId="0" fontId="40" fillId="8" borderId="0" xfId="4" applyFont="1" applyFill="1" applyBorder="1" applyAlignment="1">
      <alignment horizontal="center" wrapText="1"/>
    </xf>
    <xf numFmtId="0" fontId="40" fillId="8" borderId="12" xfId="4" applyFont="1" applyFill="1" applyBorder="1" applyAlignment="1">
      <alignment horizontal="center" wrapText="1"/>
    </xf>
    <xf numFmtId="0" fontId="43" fillId="11" borderId="12" xfId="4" applyFont="1" applyFill="1" applyBorder="1" applyAlignment="1">
      <alignment horizontal="center" wrapText="1"/>
    </xf>
    <xf numFmtId="0" fontId="39" fillId="0" borderId="12" xfId="4" applyFont="1" applyBorder="1" applyAlignment="1">
      <alignment horizontal="center" wrapText="1"/>
    </xf>
    <xf numFmtId="0" fontId="40" fillId="0" borderId="55" xfId="4" applyFont="1" applyBorder="1" applyAlignment="1">
      <alignment horizontal="center" wrapText="1"/>
    </xf>
    <xf numFmtId="0" fontId="40" fillId="0" borderId="45" xfId="4" applyFont="1" applyBorder="1" applyAlignment="1">
      <alignment horizontal="center" wrapText="1"/>
    </xf>
    <xf numFmtId="0" fontId="43" fillId="11" borderId="45" xfId="4" applyFont="1" applyFill="1" applyBorder="1" applyAlignment="1">
      <alignment horizontal="center" wrapText="1"/>
    </xf>
    <xf numFmtId="0" fontId="39" fillId="0" borderId="37" xfId="4" applyFont="1" applyBorder="1" applyAlignment="1">
      <alignment horizontal="center" wrapText="1"/>
    </xf>
    <xf numFmtId="0" fontId="40" fillId="0" borderId="63" xfId="4" applyFont="1" applyFill="1" applyBorder="1" applyAlignment="1">
      <alignment horizontal="center" wrapText="1"/>
    </xf>
    <xf numFmtId="49" fontId="46" fillId="4" borderId="28" xfId="0" applyNumberFormat="1" applyFont="1" applyFill="1" applyBorder="1" applyAlignment="1">
      <alignment horizontal="center" vertical="center"/>
    </xf>
    <xf numFmtId="0" fontId="9" fillId="0" borderId="47" xfId="4" applyFont="1" applyFill="1" applyBorder="1" applyAlignment="1">
      <alignment vertical="top" wrapText="1"/>
    </xf>
    <xf numFmtId="0" fontId="40" fillId="0" borderId="47" xfId="4" applyFont="1" applyFill="1" applyBorder="1" applyAlignment="1">
      <alignment vertical="top" wrapText="1"/>
    </xf>
    <xf numFmtId="0" fontId="39" fillId="0" borderId="47" xfId="4" applyFont="1" applyFill="1" applyBorder="1" applyAlignment="1">
      <alignment horizontal="center" wrapText="1"/>
    </xf>
    <xf numFmtId="0" fontId="9" fillId="0" borderId="47" xfId="4" applyFont="1" applyFill="1" applyBorder="1" applyAlignment="1">
      <alignment horizontal="center" wrapText="1"/>
    </xf>
    <xf numFmtId="0" fontId="40" fillId="0" borderId="47" xfId="4" applyFont="1" applyFill="1" applyBorder="1" applyAlignment="1">
      <alignment horizontal="center" wrapText="1"/>
    </xf>
    <xf numFmtId="0" fontId="34" fillId="11" borderId="47" xfId="4" applyFont="1" applyFill="1" applyBorder="1" applyAlignment="1">
      <alignment horizontal="center" wrapText="1"/>
    </xf>
    <xf numFmtId="49" fontId="46" fillId="4" borderId="69" xfId="0" applyNumberFormat="1" applyFont="1" applyFill="1" applyBorder="1" applyAlignment="1">
      <alignment horizontal="center" vertical="center"/>
    </xf>
    <xf numFmtId="0" fontId="9" fillId="0" borderId="33" xfId="4" applyFont="1" applyFill="1" applyBorder="1" applyAlignment="1">
      <alignment vertical="top" wrapText="1"/>
    </xf>
    <xf numFmtId="0" fontId="40" fillId="0" borderId="27" xfId="4" applyFont="1" applyFill="1" applyBorder="1" applyAlignment="1">
      <alignment vertical="top" wrapText="1"/>
    </xf>
    <xf numFmtId="0" fontId="40" fillId="0" borderId="33" xfId="4" applyFont="1" applyFill="1" applyBorder="1" applyAlignment="1">
      <alignment horizontal="center" wrapText="1"/>
    </xf>
    <xf numFmtId="0" fontId="34" fillId="10" borderId="35" xfId="0" applyFont="1" applyFill="1" applyBorder="1" applyAlignment="1">
      <alignment wrapText="1"/>
    </xf>
    <xf numFmtId="0" fontId="34" fillId="10" borderId="39" xfId="0" applyFont="1" applyFill="1" applyBorder="1" applyAlignment="1">
      <alignment wrapText="1"/>
    </xf>
    <xf numFmtId="49" fontId="11" fillId="15" borderId="39" xfId="4" applyNumberFormat="1" applyFont="1" applyFill="1" applyBorder="1" applyAlignment="1">
      <alignment horizontal="center" wrapText="1"/>
    </xf>
    <xf numFmtId="0" fontId="35" fillId="15" borderId="21" xfId="4" applyFont="1" applyFill="1" applyBorder="1" applyAlignment="1">
      <alignment horizontal="center" wrapText="1"/>
    </xf>
    <xf numFmtId="0" fontId="35" fillId="15" borderId="38" xfId="4" applyFont="1" applyFill="1" applyBorder="1" applyAlignment="1">
      <alignment horizontal="center" wrapText="1"/>
    </xf>
    <xf numFmtId="0" fontId="35" fillId="15" borderId="52" xfId="4" applyFont="1" applyFill="1" applyBorder="1" applyAlignment="1">
      <alignment horizontal="center" wrapText="1"/>
    </xf>
    <xf numFmtId="0" fontId="35" fillId="15" borderId="39" xfId="4" applyFont="1" applyFill="1" applyBorder="1" applyAlignment="1">
      <alignment horizontal="center" wrapText="1"/>
    </xf>
    <xf numFmtId="0" fontId="34" fillId="8" borderId="39" xfId="0" applyFont="1" applyFill="1" applyBorder="1" applyAlignment="1">
      <alignment wrapText="1"/>
    </xf>
    <xf numFmtId="0" fontId="46" fillId="4" borderId="69" xfId="0" applyFont="1" applyFill="1" applyBorder="1" applyAlignment="1">
      <alignment horizontal="right" vertical="center" wrapText="1"/>
    </xf>
    <xf numFmtId="0" fontId="23" fillId="0" borderId="42" xfId="4" applyFont="1" applyBorder="1" applyAlignment="1">
      <alignment wrapText="1"/>
    </xf>
    <xf numFmtId="0" fontId="19" fillId="0" borderId="0" xfId="0" applyFont="1"/>
    <xf numFmtId="0" fontId="23" fillId="0" borderId="27" xfId="4" applyFont="1" applyBorder="1" applyAlignment="1">
      <alignment wrapText="1"/>
    </xf>
    <xf numFmtId="0" fontId="23" fillId="0" borderId="40" xfId="4" applyFont="1" applyBorder="1" applyAlignment="1">
      <alignment wrapText="1"/>
    </xf>
    <xf numFmtId="0" fontId="23" fillId="0" borderId="43" xfId="4" applyFont="1" applyBorder="1" applyAlignment="1">
      <alignment wrapText="1"/>
    </xf>
    <xf numFmtId="49" fontId="11" fillId="10" borderId="39" xfId="4" applyNumberFormat="1" applyFont="1" applyFill="1" applyBorder="1" applyAlignment="1">
      <alignment horizontal="center" wrapText="1"/>
    </xf>
    <xf numFmtId="0" fontId="35" fillId="10" borderId="72" xfId="4" applyFont="1" applyFill="1" applyBorder="1" applyAlignment="1">
      <alignment horizontal="center" wrapText="1"/>
    </xf>
    <xf numFmtId="0" fontId="35" fillId="7" borderId="52" xfId="0" applyFont="1" applyFill="1" applyBorder="1" applyAlignment="1">
      <alignment horizontal="center" wrapText="1"/>
    </xf>
    <xf numFmtId="0" fontId="23" fillId="0" borderId="38" xfId="4" applyFont="1" applyBorder="1" applyAlignment="1">
      <alignment horizontal="center" wrapText="1"/>
    </xf>
    <xf numFmtId="0" fontId="11" fillId="7" borderId="52" xfId="4" applyFont="1" applyFill="1" applyBorder="1" applyAlignment="1">
      <alignment horizontal="center" wrapText="1"/>
    </xf>
    <xf numFmtId="0" fontId="10" fillId="16" borderId="3" xfId="0" applyFont="1" applyFill="1" applyBorder="1" applyAlignment="1">
      <alignment horizontal="center" wrapText="1"/>
    </xf>
    <xf numFmtId="0" fontId="10" fillId="16" borderId="14" xfId="0" applyFont="1" applyFill="1" applyBorder="1" applyAlignment="1">
      <alignment horizontal="center" wrapText="1"/>
    </xf>
    <xf numFmtId="0" fontId="10" fillId="0" borderId="5" xfId="4" applyFont="1" applyBorder="1" applyAlignment="1">
      <alignment horizontal="center" wrapText="1"/>
    </xf>
    <xf numFmtId="0" fontId="10" fillId="8" borderId="42" xfId="4" applyFont="1" applyFill="1" applyBorder="1" applyAlignment="1">
      <alignment horizontal="center" wrapText="1"/>
    </xf>
    <xf numFmtId="0" fontId="40" fillId="8" borderId="4" xfId="4" applyFont="1" applyFill="1" applyBorder="1" applyAlignment="1">
      <alignment horizontal="center" wrapText="1"/>
    </xf>
    <xf numFmtId="0" fontId="34" fillId="11" borderId="18" xfId="4" applyFont="1" applyFill="1" applyBorder="1" applyAlignment="1">
      <alignment horizontal="center" wrapText="1"/>
    </xf>
    <xf numFmtId="0" fontId="10" fillId="8" borderId="4" xfId="4" applyFont="1" applyFill="1" applyBorder="1" applyAlignment="1">
      <alignment horizontal="center" wrapText="1"/>
    </xf>
    <xf numFmtId="0" fontId="43" fillId="11" borderId="3" xfId="4" applyFont="1" applyFill="1" applyBorder="1" applyAlignment="1">
      <alignment horizontal="center" wrapText="1"/>
    </xf>
    <xf numFmtId="0" fontId="34" fillId="11" borderId="42" xfId="4" applyFont="1" applyFill="1" applyBorder="1" applyAlignment="1">
      <alignment horizontal="center" wrapText="1"/>
    </xf>
    <xf numFmtId="0" fontId="10" fillId="0" borderId="26" xfId="4" applyFont="1" applyBorder="1" applyAlignment="1">
      <alignment horizontal="center" wrapText="1"/>
    </xf>
    <xf numFmtId="0" fontId="10" fillId="8" borderId="77" xfId="4" applyFont="1" applyFill="1" applyBorder="1" applyAlignment="1">
      <alignment horizontal="center" wrapText="1"/>
    </xf>
    <xf numFmtId="0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20" fillId="4" borderId="5" xfId="0" applyNumberFormat="1" applyFont="1" applyFill="1" applyBorder="1" applyAlignment="1">
      <alignment horizontal="center" vertical="center"/>
    </xf>
    <xf numFmtId="0" fontId="20" fillId="4" borderId="2" xfId="0" applyNumberFormat="1" applyFont="1" applyFill="1" applyBorder="1" applyAlignment="1">
      <alignment horizontal="center" vertical="center"/>
    </xf>
    <xf numFmtId="0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3" xfId="0" applyFont="1" applyFill="1" applyBorder="1" applyAlignment="1">
      <alignment horizontal="center" vertical="center"/>
    </xf>
    <xf numFmtId="0" fontId="20" fillId="4" borderId="57" xfId="0" applyNumberFormat="1" applyFont="1" applyFill="1" applyBorder="1" applyAlignment="1">
      <alignment horizontal="center" vertical="center"/>
    </xf>
    <xf numFmtId="0" fontId="20" fillId="4" borderId="52" xfId="0" applyNumberFormat="1" applyFont="1" applyFill="1" applyBorder="1" applyAlignment="1">
      <alignment horizontal="center" vertical="center"/>
    </xf>
    <xf numFmtId="0" fontId="20" fillId="0" borderId="52" xfId="0" applyNumberFormat="1" applyFont="1" applyFill="1" applyBorder="1" applyAlignment="1">
      <alignment horizontal="center" vertical="center"/>
    </xf>
    <xf numFmtId="0" fontId="20" fillId="4" borderId="70" xfId="0" applyNumberFormat="1" applyFont="1" applyFill="1" applyBorder="1" applyAlignment="1">
      <alignment horizontal="center" vertical="center"/>
    </xf>
    <xf numFmtId="0" fontId="12" fillId="0" borderId="0" xfId="0" applyFont="1"/>
    <xf numFmtId="0" fontId="43" fillId="0" borderId="40" xfId="4" applyFont="1" applyBorder="1" applyAlignment="1">
      <alignment horizontal="center" wrapText="1"/>
    </xf>
    <xf numFmtId="49" fontId="34" fillId="0" borderId="40" xfId="4" applyNumberFormat="1" applyFont="1" applyBorder="1" applyAlignment="1">
      <alignment horizontal="center" wrapText="1"/>
    </xf>
    <xf numFmtId="0" fontId="35" fillId="12" borderId="38" xfId="4" applyFont="1" applyFill="1" applyBorder="1" applyAlignment="1">
      <alignment horizontal="center" wrapText="1"/>
    </xf>
    <xf numFmtId="0" fontId="20" fillId="17" borderId="29" xfId="4" applyFont="1" applyFill="1" applyBorder="1" applyAlignment="1">
      <alignment horizontal="center" vertical="center" wrapText="1"/>
    </xf>
    <xf numFmtId="0" fontId="20" fillId="17" borderId="12" xfId="4" applyFont="1" applyFill="1" applyBorder="1" applyAlignment="1">
      <alignment horizontal="center" vertical="center" wrapText="1"/>
    </xf>
    <xf numFmtId="0" fontId="20" fillId="17" borderId="12" xfId="4" applyFont="1" applyFill="1" applyBorder="1" applyAlignment="1">
      <alignment horizontal="center" vertical="center" textRotation="90" wrapText="1"/>
    </xf>
    <xf numFmtId="0" fontId="20" fillId="17" borderId="70" xfId="4" applyFont="1" applyFill="1" applyBorder="1" applyAlignment="1">
      <alignment horizontal="center" vertical="center" textRotation="90" wrapText="1"/>
    </xf>
    <xf numFmtId="0" fontId="23" fillId="17" borderId="21" xfId="4" applyFont="1" applyFill="1" applyBorder="1" applyAlignment="1">
      <alignment horizontal="center" wrapText="1"/>
    </xf>
    <xf numFmtId="0" fontId="23" fillId="17" borderId="52" xfId="4" applyFont="1" applyFill="1" applyBorder="1" applyAlignment="1">
      <alignment horizontal="center" wrapText="1"/>
    </xf>
    <xf numFmtId="0" fontId="23" fillId="17" borderId="39" xfId="4" applyFont="1" applyFill="1" applyBorder="1" applyAlignment="1">
      <alignment horizontal="center" wrapText="1"/>
    </xf>
    <xf numFmtId="0" fontId="23" fillId="17" borderId="0" xfId="4" applyFont="1" applyFill="1" applyBorder="1" applyAlignment="1">
      <alignment horizontal="center" wrapText="1"/>
    </xf>
    <xf numFmtId="0" fontId="23" fillId="17" borderId="12" xfId="4" applyFont="1" applyFill="1" applyBorder="1" applyAlignment="1">
      <alignment horizontal="center" wrapText="1"/>
    </xf>
    <xf numFmtId="0" fontId="23" fillId="17" borderId="33" xfId="4" applyFont="1" applyFill="1" applyBorder="1" applyAlignment="1">
      <alignment horizontal="center" wrapText="1"/>
    </xf>
    <xf numFmtId="0" fontId="23" fillId="17" borderId="60" xfId="4" applyFont="1" applyFill="1" applyBorder="1" applyAlignment="1">
      <alignment horizontal="center" wrapText="1"/>
    </xf>
    <xf numFmtId="0" fontId="23" fillId="17" borderId="37" xfId="4" applyFont="1" applyFill="1" applyBorder="1" applyAlignment="1">
      <alignment horizontal="center" wrapText="1"/>
    </xf>
    <xf numFmtId="0" fontId="23" fillId="17" borderId="45" xfId="4" applyFont="1" applyFill="1" applyBorder="1" applyAlignment="1">
      <alignment horizontal="center" wrapText="1"/>
    </xf>
    <xf numFmtId="0" fontId="20" fillId="17" borderId="28" xfId="4" applyFont="1" applyFill="1" applyBorder="1" applyAlignment="1">
      <alignment horizontal="center" wrapText="1"/>
    </xf>
    <xf numFmtId="0" fontId="20" fillId="17" borderId="3" xfId="4" applyFont="1" applyFill="1" applyBorder="1" applyAlignment="1">
      <alignment horizontal="center" wrapText="1"/>
    </xf>
    <xf numFmtId="0" fontId="20" fillId="17" borderId="33" xfId="4" applyFont="1" applyFill="1" applyBorder="1" applyAlignment="1">
      <alignment horizontal="center" wrapText="1"/>
    </xf>
    <xf numFmtId="0" fontId="20" fillId="17" borderId="53" xfId="4" applyFont="1" applyFill="1" applyBorder="1" applyAlignment="1">
      <alignment horizontal="center" wrapText="1"/>
    </xf>
    <xf numFmtId="0" fontId="20" fillId="17" borderId="1" xfId="4" applyFont="1" applyFill="1" applyBorder="1" applyAlignment="1">
      <alignment horizontal="center" wrapText="1"/>
    </xf>
    <xf numFmtId="0" fontId="20" fillId="17" borderId="46" xfId="4" applyFont="1" applyFill="1" applyBorder="1" applyAlignment="1">
      <alignment horizontal="center" wrapText="1"/>
    </xf>
    <xf numFmtId="0" fontId="20" fillId="17" borderId="21" xfId="4" applyFont="1" applyFill="1" applyBorder="1" applyAlignment="1">
      <alignment horizontal="center" wrapText="1"/>
    </xf>
    <xf numFmtId="0" fontId="20" fillId="17" borderId="2" xfId="4" applyFont="1" applyFill="1" applyBorder="1" applyAlignment="1">
      <alignment horizontal="center" wrapText="1"/>
    </xf>
    <xf numFmtId="0" fontId="20" fillId="17" borderId="39" xfId="4" applyFont="1" applyFill="1" applyBorder="1" applyAlignment="1">
      <alignment horizontal="center" wrapText="1"/>
    </xf>
    <xf numFmtId="0" fontId="20" fillId="17" borderId="0" xfId="4" applyFont="1" applyFill="1" applyBorder="1" applyAlignment="1">
      <alignment horizontal="center" wrapText="1"/>
    </xf>
    <xf numFmtId="0" fontId="20" fillId="17" borderId="54" xfId="4" applyFont="1" applyFill="1" applyBorder="1" applyAlignment="1">
      <alignment horizontal="center" wrapText="1"/>
    </xf>
    <xf numFmtId="0" fontId="20" fillId="17" borderId="47" xfId="4" applyFont="1" applyFill="1" applyBorder="1" applyAlignment="1">
      <alignment horizontal="center" wrapText="1"/>
    </xf>
    <xf numFmtId="0" fontId="23" fillId="17" borderId="30" xfId="4" applyFont="1" applyFill="1" applyBorder="1" applyAlignment="1">
      <alignment horizontal="center" wrapText="1"/>
    </xf>
    <xf numFmtId="0" fontId="23" fillId="17" borderId="31" xfId="4" applyFont="1" applyFill="1" applyBorder="1" applyAlignment="1">
      <alignment horizontal="center" wrapText="1"/>
    </xf>
    <xf numFmtId="0" fontId="20" fillId="17" borderId="32" xfId="4" applyFont="1" applyFill="1" applyBorder="1" applyAlignment="1">
      <alignment horizontal="center" wrapText="1"/>
    </xf>
    <xf numFmtId="0" fontId="20" fillId="17" borderId="52" xfId="4" applyFont="1" applyFill="1" applyBorder="1" applyAlignment="1">
      <alignment horizontal="center" wrapText="1"/>
    </xf>
    <xf numFmtId="0" fontId="20" fillId="17" borderId="31" xfId="4" applyFont="1" applyFill="1" applyBorder="1" applyAlignment="1">
      <alignment horizontal="center" wrapText="1"/>
    </xf>
    <xf numFmtId="0" fontId="11" fillId="17" borderId="21" xfId="4" applyFont="1" applyFill="1" applyBorder="1" applyAlignment="1">
      <alignment horizontal="center" wrapText="1"/>
    </xf>
    <xf numFmtId="0" fontId="11" fillId="17" borderId="52" xfId="4" applyFont="1" applyFill="1" applyBorder="1" applyAlignment="1">
      <alignment horizontal="center" wrapText="1"/>
    </xf>
    <xf numFmtId="0" fontId="11" fillId="17" borderId="39" xfId="4" applyFont="1" applyFill="1" applyBorder="1" applyAlignment="1">
      <alignment horizontal="center" wrapText="1"/>
    </xf>
    <xf numFmtId="0" fontId="9" fillId="17" borderId="0" xfId="4" applyFont="1" applyFill="1" applyBorder="1" applyAlignment="1">
      <alignment horizontal="center" wrapText="1"/>
    </xf>
    <xf numFmtId="0" fontId="9" fillId="17" borderId="12" xfId="4" applyFont="1" applyFill="1" applyBorder="1" applyAlignment="1">
      <alignment horizontal="center" wrapText="1"/>
    </xf>
    <xf numFmtId="0" fontId="9" fillId="17" borderId="33" xfId="4" applyFont="1" applyFill="1" applyBorder="1" applyAlignment="1">
      <alignment horizontal="center" wrapText="1"/>
    </xf>
    <xf numFmtId="0" fontId="9" fillId="17" borderId="53" xfId="4" applyFont="1" applyFill="1" applyBorder="1" applyAlignment="1">
      <alignment horizontal="center" wrapText="1"/>
    </xf>
    <xf numFmtId="0" fontId="9" fillId="17" borderId="1" xfId="4" applyFont="1" applyFill="1" applyBorder="1" applyAlignment="1">
      <alignment horizontal="center" wrapText="1"/>
    </xf>
    <xf numFmtId="0" fontId="9" fillId="17" borderId="46" xfId="4" applyFont="1" applyFill="1" applyBorder="1" applyAlignment="1">
      <alignment horizontal="center" wrapText="1"/>
    </xf>
    <xf numFmtId="0" fontId="9" fillId="17" borderId="21" xfId="4" applyFont="1" applyFill="1" applyBorder="1" applyAlignment="1">
      <alignment horizontal="center" wrapText="1"/>
    </xf>
    <xf numFmtId="0" fontId="9" fillId="17" borderId="38" xfId="4" applyFont="1" applyFill="1" applyBorder="1" applyAlignment="1">
      <alignment horizontal="center" wrapText="1"/>
    </xf>
    <xf numFmtId="0" fontId="9" fillId="17" borderId="39" xfId="4" applyFont="1" applyFill="1" applyBorder="1" applyAlignment="1">
      <alignment horizontal="center" wrapText="1"/>
    </xf>
    <xf numFmtId="0" fontId="11" fillId="17" borderId="38" xfId="4" applyFont="1" applyFill="1" applyBorder="1" applyAlignment="1">
      <alignment horizontal="center" wrapText="1"/>
    </xf>
    <xf numFmtId="0" fontId="10" fillId="17" borderId="64" xfId="4" applyFont="1" applyFill="1" applyBorder="1" applyAlignment="1">
      <alignment horizontal="center" wrapText="1"/>
    </xf>
    <xf numFmtId="0" fontId="10" fillId="17" borderId="3" xfId="4" applyFont="1" applyFill="1" applyBorder="1" applyAlignment="1">
      <alignment horizontal="center" wrapText="1"/>
    </xf>
    <xf numFmtId="0" fontId="10" fillId="17" borderId="65" xfId="4" applyFont="1" applyFill="1" applyBorder="1" applyAlignment="1">
      <alignment horizontal="center" wrapText="1"/>
    </xf>
    <xf numFmtId="0" fontId="10" fillId="17" borderId="17" xfId="4" applyFont="1" applyFill="1" applyBorder="1" applyAlignment="1">
      <alignment horizontal="center" wrapText="1"/>
    </xf>
    <xf numFmtId="0" fontId="10" fillId="17" borderId="1" xfId="4" applyFont="1" applyFill="1" applyBorder="1" applyAlignment="1">
      <alignment horizontal="center" wrapText="1"/>
    </xf>
    <xf numFmtId="0" fontId="10" fillId="17" borderId="18" xfId="4" applyFont="1" applyFill="1" applyBorder="1" applyAlignment="1">
      <alignment horizontal="center" wrapText="1"/>
    </xf>
    <xf numFmtId="0" fontId="10" fillId="17" borderId="2" xfId="4" applyFont="1" applyFill="1" applyBorder="1" applyAlignment="1">
      <alignment horizontal="center" wrapText="1"/>
    </xf>
    <xf numFmtId="0" fontId="10" fillId="17" borderId="53" xfId="4" applyFont="1" applyFill="1" applyBorder="1" applyAlignment="1">
      <alignment horizontal="center" wrapText="1"/>
    </xf>
    <xf numFmtId="0" fontId="10" fillId="17" borderId="42" xfId="4" applyFont="1" applyFill="1" applyBorder="1" applyAlignment="1">
      <alignment horizontal="center" wrapText="1"/>
    </xf>
    <xf numFmtId="0" fontId="10" fillId="17" borderId="5" xfId="4" applyFont="1" applyFill="1" applyBorder="1" applyAlignment="1">
      <alignment horizontal="center" wrapText="1"/>
    </xf>
    <xf numFmtId="0" fontId="10" fillId="17" borderId="4" xfId="4" applyFont="1" applyFill="1" applyBorder="1" applyAlignment="1">
      <alignment horizontal="center" wrapText="1"/>
    </xf>
    <xf numFmtId="0" fontId="10" fillId="17" borderId="46" xfId="4" applyFont="1" applyFill="1" applyBorder="1" applyAlignment="1">
      <alignment horizontal="center" wrapText="1"/>
    </xf>
    <xf numFmtId="0" fontId="10" fillId="17" borderId="19" xfId="4" applyFont="1" applyFill="1" applyBorder="1" applyAlignment="1">
      <alignment horizontal="center" wrapText="1"/>
    </xf>
    <xf numFmtId="0" fontId="10" fillId="17" borderId="37" xfId="4" applyFont="1" applyFill="1" applyBorder="1" applyAlignment="1">
      <alignment horizontal="center" wrapText="1"/>
    </xf>
    <xf numFmtId="0" fontId="10" fillId="17" borderId="20" xfId="4" applyFont="1" applyFill="1" applyBorder="1" applyAlignment="1">
      <alignment horizontal="center" wrapText="1"/>
    </xf>
    <xf numFmtId="0" fontId="10" fillId="17" borderId="0" xfId="4" applyFont="1" applyFill="1" applyBorder="1" applyAlignment="1">
      <alignment horizontal="center" wrapText="1"/>
    </xf>
    <xf numFmtId="0" fontId="18" fillId="17" borderId="12" xfId="4" applyFont="1" applyFill="1" applyBorder="1" applyAlignment="1">
      <alignment horizontal="center" wrapText="1"/>
    </xf>
    <xf numFmtId="0" fontId="10" fillId="17" borderId="12" xfId="4" applyFont="1" applyFill="1" applyBorder="1" applyAlignment="1">
      <alignment horizontal="center" wrapText="1"/>
    </xf>
    <xf numFmtId="0" fontId="10" fillId="17" borderId="33" xfId="4" applyFont="1" applyFill="1" applyBorder="1" applyAlignment="1">
      <alignment horizontal="center" wrapText="1"/>
    </xf>
    <xf numFmtId="0" fontId="37" fillId="17" borderId="53" xfId="4" applyFont="1" applyFill="1" applyBorder="1" applyAlignment="1">
      <alignment horizontal="center" wrapText="1"/>
    </xf>
    <xf numFmtId="0" fontId="37" fillId="17" borderId="1" xfId="4" applyFont="1" applyFill="1" applyBorder="1" applyAlignment="1">
      <alignment horizontal="center" wrapText="1"/>
    </xf>
    <xf numFmtId="0" fontId="38" fillId="17" borderId="46" xfId="4" applyFont="1" applyFill="1" applyBorder="1" applyAlignment="1">
      <alignment horizontal="center" wrapText="1"/>
    </xf>
    <xf numFmtId="0" fontId="40" fillId="17" borderId="0" xfId="4" applyFont="1" applyFill="1" applyBorder="1" applyAlignment="1">
      <alignment horizontal="center" wrapText="1"/>
    </xf>
    <xf numFmtId="0" fontId="40" fillId="17" borderId="12" xfId="4" applyFont="1" applyFill="1" applyBorder="1" applyAlignment="1">
      <alignment horizontal="center" wrapText="1"/>
    </xf>
    <xf numFmtId="0" fontId="40" fillId="17" borderId="55" xfId="4" applyFont="1" applyFill="1" applyBorder="1" applyAlignment="1">
      <alignment horizontal="center" wrapText="1"/>
    </xf>
    <xf numFmtId="0" fontId="40" fillId="17" borderId="37" xfId="4" applyFont="1" applyFill="1" applyBorder="1" applyAlignment="1">
      <alignment horizontal="center" wrapText="1"/>
    </xf>
    <xf numFmtId="0" fontId="43" fillId="17" borderId="45" xfId="4" applyFont="1" applyFill="1" applyBorder="1" applyAlignment="1">
      <alignment horizontal="center" wrapText="1"/>
    </xf>
    <xf numFmtId="0" fontId="9" fillId="17" borderId="9" xfId="4" applyFont="1" applyFill="1" applyBorder="1" applyAlignment="1">
      <alignment horizontal="center" wrapText="1"/>
    </xf>
    <xf numFmtId="0" fontId="9" fillId="17" borderId="3" xfId="4" applyFont="1" applyFill="1" applyBorder="1" applyAlignment="1">
      <alignment horizontal="center" wrapText="1"/>
    </xf>
    <xf numFmtId="0" fontId="9" fillId="17" borderId="34" xfId="4" applyFont="1" applyFill="1" applyBorder="1" applyAlignment="1">
      <alignment horizontal="center" wrapText="1"/>
    </xf>
    <xf numFmtId="0" fontId="40" fillId="17" borderId="13" xfId="4" applyFont="1" applyFill="1" applyBorder="1" applyAlignment="1">
      <alignment horizontal="center" wrapText="1"/>
    </xf>
    <xf numFmtId="0" fontId="40" fillId="17" borderId="2" xfId="4" applyFont="1" applyFill="1" applyBorder="1" applyAlignment="1">
      <alignment horizontal="center" wrapText="1"/>
    </xf>
    <xf numFmtId="0" fontId="40" fillId="17" borderId="47" xfId="4" applyFont="1" applyFill="1" applyBorder="1" applyAlignment="1">
      <alignment horizontal="center" wrapText="1"/>
    </xf>
    <xf numFmtId="0" fontId="40" fillId="17" borderId="45" xfId="4" applyFont="1" applyFill="1" applyBorder="1" applyAlignment="1">
      <alignment horizontal="center" wrapText="1"/>
    </xf>
    <xf numFmtId="0" fontId="40" fillId="17" borderId="10" xfId="4" applyFont="1" applyFill="1" applyBorder="1" applyAlignment="1">
      <alignment horizontal="center" wrapText="1"/>
    </xf>
    <xf numFmtId="0" fontId="40" fillId="17" borderId="1" xfId="4" applyFont="1" applyFill="1" applyBorder="1" applyAlignment="1">
      <alignment horizontal="center" wrapText="1"/>
    </xf>
    <xf numFmtId="0" fontId="40" fillId="17" borderId="4" xfId="4" applyFont="1" applyFill="1" applyBorder="1" applyAlignment="1">
      <alignment horizontal="center" wrapText="1"/>
    </xf>
    <xf numFmtId="0" fontId="9" fillId="17" borderId="42" xfId="4" applyFont="1" applyFill="1" applyBorder="1" applyAlignment="1">
      <alignment horizontal="center" wrapText="1"/>
    </xf>
    <xf numFmtId="0" fontId="39" fillId="17" borderId="34" xfId="4" applyFont="1" applyFill="1" applyBorder="1" applyAlignment="1">
      <alignment horizontal="center" wrapText="1"/>
    </xf>
    <xf numFmtId="0" fontId="39" fillId="17" borderId="33" xfId="4" applyFont="1" applyFill="1" applyBorder="1" applyAlignment="1">
      <alignment horizontal="center" wrapText="1"/>
    </xf>
    <xf numFmtId="0" fontId="11" fillId="17" borderId="30" xfId="4" applyFont="1" applyFill="1" applyBorder="1" applyAlignment="1">
      <alignment horizontal="center" wrapText="1"/>
    </xf>
    <xf numFmtId="0" fontId="40" fillId="17" borderId="46" xfId="4" applyFont="1" applyFill="1" applyBorder="1" applyAlignment="1">
      <alignment horizontal="center" wrapText="1"/>
    </xf>
    <xf numFmtId="0" fontId="43" fillId="17" borderId="37" xfId="4" applyFont="1" applyFill="1" applyBorder="1" applyAlignment="1">
      <alignment horizontal="center" wrapText="1"/>
    </xf>
    <xf numFmtId="0" fontId="39" fillId="17" borderId="45" xfId="4" applyFont="1" applyFill="1" applyBorder="1" applyAlignment="1">
      <alignment horizontal="center" wrapText="1"/>
    </xf>
    <xf numFmtId="0" fontId="11" fillId="17" borderId="50" xfId="4" applyFont="1" applyFill="1" applyBorder="1" applyAlignment="1">
      <alignment horizontal="center" wrapText="1"/>
    </xf>
    <xf numFmtId="0" fontId="11" fillId="17" borderId="48" xfId="4" applyFont="1" applyFill="1" applyBorder="1" applyAlignment="1">
      <alignment horizontal="center" wrapText="1"/>
    </xf>
    <xf numFmtId="0" fontId="11" fillId="17" borderId="51" xfId="4" applyFont="1" applyFill="1" applyBorder="1" applyAlignment="1">
      <alignment horizontal="center" wrapText="1"/>
    </xf>
    <xf numFmtId="0" fontId="11" fillId="17" borderId="68" xfId="4" applyFont="1" applyFill="1" applyBorder="1" applyAlignment="1">
      <alignment horizontal="center" wrapText="1"/>
    </xf>
    <xf numFmtId="0" fontId="11" fillId="17" borderId="10" xfId="4" applyFont="1" applyFill="1" applyBorder="1" applyAlignment="1">
      <alignment horizontal="center" wrapText="1"/>
    </xf>
    <xf numFmtId="0" fontId="11" fillId="17" borderId="1" xfId="4" applyFont="1" applyFill="1" applyBorder="1" applyAlignment="1">
      <alignment horizontal="center" wrapText="1"/>
    </xf>
    <xf numFmtId="0" fontId="11" fillId="17" borderId="5" xfId="4" applyFont="1" applyFill="1" applyBorder="1" applyAlignment="1">
      <alignment horizontal="center" wrapText="1"/>
    </xf>
    <xf numFmtId="0" fontId="11" fillId="17" borderId="46" xfId="4" applyFont="1" applyFill="1" applyBorder="1" applyAlignment="1">
      <alignment horizontal="center" wrapText="1"/>
    </xf>
    <xf numFmtId="0" fontId="18" fillId="8" borderId="3" xfId="4" applyFont="1" applyFill="1" applyBorder="1" applyAlignment="1">
      <alignment horizontal="center" wrapText="1"/>
    </xf>
    <xf numFmtId="0" fontId="40" fillId="0" borderId="39" xfId="4" applyFont="1" applyBorder="1" applyAlignment="1">
      <alignment horizontal="center" wrapText="1"/>
    </xf>
    <xf numFmtId="0" fontId="40" fillId="0" borderId="21" xfId="4" applyFont="1" applyFill="1" applyBorder="1" applyAlignment="1">
      <alignment horizontal="center" wrapText="1"/>
    </xf>
    <xf numFmtId="0" fontId="40" fillId="0" borderId="38" xfId="4" applyFont="1" applyFill="1" applyBorder="1" applyAlignment="1">
      <alignment horizontal="center" wrapText="1"/>
    </xf>
    <xf numFmtId="0" fontId="40" fillId="0" borderId="61" xfId="4" applyFont="1" applyFill="1" applyBorder="1" applyAlignment="1">
      <alignment horizontal="center" wrapText="1"/>
    </xf>
    <xf numFmtId="0" fontId="40" fillId="8" borderId="21" xfId="4" applyFont="1" applyFill="1" applyBorder="1" applyAlignment="1">
      <alignment horizontal="center" wrapText="1"/>
    </xf>
    <xf numFmtId="0" fontId="43" fillId="11" borderId="39" xfId="4" applyFont="1" applyFill="1" applyBorder="1" applyAlignment="1">
      <alignment horizontal="center" wrapText="1"/>
    </xf>
    <xf numFmtId="0" fontId="40" fillId="17" borderId="21" xfId="4" applyFont="1" applyFill="1" applyBorder="1" applyAlignment="1">
      <alignment horizontal="center" wrapText="1"/>
    </xf>
    <xf numFmtId="0" fontId="40" fillId="17" borderId="38" xfId="4" applyFont="1" applyFill="1" applyBorder="1" applyAlignment="1">
      <alignment horizontal="center" wrapText="1"/>
    </xf>
    <xf numFmtId="0" fontId="43" fillId="17" borderId="38" xfId="4" applyFont="1" applyFill="1" applyBorder="1" applyAlignment="1">
      <alignment horizontal="center" wrapText="1"/>
    </xf>
    <xf numFmtId="0" fontId="39" fillId="17" borderId="39" xfId="4" applyFont="1" applyFill="1" applyBorder="1" applyAlignment="1">
      <alignment horizontal="center" wrapText="1"/>
    </xf>
    <xf numFmtId="0" fontId="39" fillId="0" borderId="38" xfId="4" applyFont="1" applyBorder="1" applyAlignment="1">
      <alignment horizontal="center" wrapText="1"/>
    </xf>
    <xf numFmtId="49" fontId="46" fillId="4" borderId="60" xfId="0" applyNumberFormat="1" applyFont="1" applyFill="1" applyBorder="1" applyAlignment="1">
      <alignment horizontal="center" vertical="center"/>
    </xf>
    <xf numFmtId="0" fontId="46" fillId="4" borderId="2" xfId="0" applyFont="1" applyFill="1" applyBorder="1" applyAlignment="1">
      <alignment horizontal="right" vertical="center" wrapText="1"/>
    </xf>
    <xf numFmtId="0" fontId="17" fillId="4" borderId="42" xfId="0" applyFont="1" applyFill="1" applyBorder="1" applyAlignment="1">
      <alignment horizontal="left" vertical="center" wrapText="1"/>
    </xf>
    <xf numFmtId="49" fontId="17" fillId="4" borderId="36" xfId="0" applyNumberFormat="1" applyFont="1" applyFill="1" applyBorder="1" applyAlignment="1">
      <alignment horizontal="left" vertical="center"/>
    </xf>
    <xf numFmtId="0" fontId="11" fillId="13" borderId="21" xfId="4" applyFont="1" applyFill="1" applyBorder="1" applyAlignment="1">
      <alignment horizontal="center" wrapText="1"/>
    </xf>
    <xf numFmtId="0" fontId="35" fillId="0" borderId="39" xfId="4" applyFont="1" applyBorder="1" applyAlignment="1">
      <alignment horizontal="center" wrapText="1"/>
    </xf>
    <xf numFmtId="0" fontId="11" fillId="17" borderId="12" xfId="4" applyFont="1" applyFill="1" applyBorder="1" applyAlignment="1">
      <alignment horizontal="center" wrapText="1"/>
    </xf>
    <xf numFmtId="0" fontId="11" fillId="17" borderId="0" xfId="4" applyFont="1" applyFill="1" applyBorder="1" applyAlignment="1">
      <alignment horizontal="center" wrapText="1"/>
    </xf>
    <xf numFmtId="0" fontId="11" fillId="17" borderId="56" xfId="4" applyFont="1" applyFill="1" applyBorder="1" applyAlignment="1">
      <alignment horizontal="center" wrapText="1"/>
    </xf>
    <xf numFmtId="0" fontId="11" fillId="17" borderId="33" xfId="4" applyFont="1" applyFill="1" applyBorder="1" applyAlignment="1">
      <alignment horizontal="center" wrapText="1"/>
    </xf>
    <xf numFmtId="0" fontId="35" fillId="18" borderId="8" xfId="0" applyFont="1" applyFill="1" applyBorder="1" applyAlignment="1">
      <alignment horizontal="center" wrapText="1"/>
    </xf>
    <xf numFmtId="0" fontId="35" fillId="18" borderId="19" xfId="0" applyFont="1" applyFill="1" applyBorder="1" applyAlignment="1">
      <alignment horizontal="center" wrapText="1"/>
    </xf>
    <xf numFmtId="0" fontId="35" fillId="18" borderId="37" xfId="0" applyFont="1" applyFill="1" applyBorder="1" applyAlignment="1">
      <alignment horizontal="center" wrapText="1"/>
    </xf>
    <xf numFmtId="0" fontId="35" fillId="18" borderId="64" xfId="0" applyFont="1" applyFill="1" applyBorder="1" applyAlignment="1">
      <alignment horizontal="center" wrapText="1"/>
    </xf>
    <xf numFmtId="0" fontId="10" fillId="18" borderId="3" xfId="0" applyFont="1" applyFill="1" applyBorder="1" applyAlignment="1">
      <alignment horizontal="center" wrapText="1"/>
    </xf>
    <xf numFmtId="0" fontId="35" fillId="18" borderId="17" xfId="0" applyFont="1" applyFill="1" applyBorder="1" applyAlignment="1">
      <alignment horizontal="center" wrapText="1"/>
    </xf>
    <xf numFmtId="0" fontId="10" fillId="18" borderId="1" xfId="0" applyFont="1" applyFill="1" applyBorder="1" applyAlignment="1">
      <alignment horizontal="center" wrapText="1"/>
    </xf>
    <xf numFmtId="0" fontId="10" fillId="18" borderId="74" xfId="0" applyFont="1" applyFill="1" applyBorder="1" applyAlignment="1">
      <alignment horizontal="center" wrapText="1"/>
    </xf>
    <xf numFmtId="0" fontId="10" fillId="18" borderId="2" xfId="0" applyFont="1" applyFill="1" applyBorder="1" applyAlignment="1">
      <alignment horizontal="center" wrapText="1"/>
    </xf>
    <xf numFmtId="0" fontId="35" fillId="18" borderId="57" xfId="0" applyFont="1" applyFill="1" applyBorder="1" applyAlignment="1">
      <alignment horizontal="center" wrapText="1"/>
    </xf>
    <xf numFmtId="0" fontId="35" fillId="18" borderId="52" xfId="0" applyFont="1" applyFill="1" applyBorder="1" applyAlignment="1">
      <alignment horizontal="center" wrapText="1"/>
    </xf>
    <xf numFmtId="0" fontId="35" fillId="18" borderId="70" xfId="0" applyFont="1" applyFill="1" applyBorder="1" applyAlignment="1">
      <alignment horizontal="center" wrapText="1"/>
    </xf>
    <xf numFmtId="0" fontId="35" fillId="18" borderId="74" xfId="0" applyFont="1" applyFill="1" applyBorder="1" applyAlignment="1">
      <alignment horizontal="center" wrapText="1"/>
    </xf>
    <xf numFmtId="0" fontId="10" fillId="18" borderId="64" xfId="0" applyFont="1" applyFill="1" applyBorder="1" applyAlignment="1">
      <alignment horizontal="center" wrapText="1"/>
    </xf>
    <xf numFmtId="0" fontId="46" fillId="11" borderId="33" xfId="4" applyFont="1" applyFill="1" applyBorder="1" applyAlignment="1">
      <alignment horizontal="center" wrapText="1"/>
    </xf>
    <xf numFmtId="0" fontId="46" fillId="17" borderId="12" xfId="4" applyFont="1" applyFill="1" applyBorder="1" applyAlignment="1">
      <alignment horizontal="center" wrapText="1"/>
    </xf>
    <xf numFmtId="0" fontId="17" fillId="12" borderId="39" xfId="4" applyFont="1" applyFill="1" applyBorder="1" applyAlignment="1">
      <alignment horizontal="center" wrapText="1"/>
    </xf>
    <xf numFmtId="0" fontId="35" fillId="10" borderId="1" xfId="4" applyFont="1" applyFill="1" applyBorder="1" applyAlignment="1">
      <alignment horizontal="center" wrapText="1"/>
    </xf>
    <xf numFmtId="0" fontId="35" fillId="10" borderId="5" xfId="4" applyFont="1" applyFill="1" applyBorder="1" applyAlignment="1">
      <alignment horizontal="center" wrapText="1"/>
    </xf>
    <xf numFmtId="0" fontId="35" fillId="10" borderId="70" xfId="4" applyFont="1" applyFill="1" applyBorder="1" applyAlignment="1">
      <alignment horizontal="center" wrapText="1"/>
    </xf>
    <xf numFmtId="49" fontId="23" fillId="0" borderId="33" xfId="4" applyNumberFormat="1" applyFont="1" applyBorder="1" applyAlignment="1">
      <alignment horizontal="center" wrapText="1"/>
    </xf>
    <xf numFmtId="49" fontId="23" fillId="0" borderId="40" xfId="4" applyNumberFormat="1" applyFont="1" applyBorder="1" applyAlignment="1">
      <alignment horizontal="center" wrapText="1"/>
    </xf>
    <xf numFmtId="0" fontId="23" fillId="0" borderId="41" xfId="4" applyFont="1" applyBorder="1" applyAlignment="1">
      <alignment horizontal="center" wrapText="1"/>
    </xf>
    <xf numFmtId="49" fontId="15" fillId="0" borderId="40" xfId="4" applyNumberFormat="1" applyFont="1" applyBorder="1" applyAlignment="1">
      <alignment horizontal="center" vertical="center" wrapText="1"/>
    </xf>
    <xf numFmtId="0" fontId="49" fillId="0" borderId="40" xfId="4" applyFont="1" applyBorder="1" applyAlignment="1">
      <alignment horizontal="center" vertical="center" wrapText="1"/>
    </xf>
    <xf numFmtId="0" fontId="50" fillId="0" borderId="33" xfId="4" applyFont="1" applyFill="1" applyBorder="1" applyAlignment="1">
      <alignment horizontal="center" wrapText="1"/>
    </xf>
    <xf numFmtId="0" fontId="50" fillId="0" borderId="45" xfId="4" applyFont="1" applyFill="1" applyBorder="1" applyAlignment="1">
      <alignment horizontal="center" wrapText="1"/>
    </xf>
    <xf numFmtId="0" fontId="18" fillId="8" borderId="42" xfId="4" applyFont="1" applyFill="1" applyBorder="1" applyAlignment="1">
      <alignment horizontal="center" wrapText="1"/>
    </xf>
    <xf numFmtId="0" fontId="34" fillId="0" borderId="46" xfId="4" applyFont="1" applyFill="1" applyBorder="1" applyAlignment="1">
      <alignment horizontal="center" wrapText="1"/>
    </xf>
    <xf numFmtId="0" fontId="46" fillId="17" borderId="46" xfId="4" applyFont="1" applyFill="1" applyBorder="1" applyAlignment="1">
      <alignment horizontal="center" wrapText="1"/>
    </xf>
    <xf numFmtId="0" fontId="46" fillId="17" borderId="33" xfId="4" applyFont="1" applyFill="1" applyBorder="1" applyAlignment="1">
      <alignment horizontal="center" wrapText="1"/>
    </xf>
    <xf numFmtId="0" fontId="50" fillId="0" borderId="46" xfId="4" applyFont="1" applyBorder="1" applyAlignment="1">
      <alignment horizontal="center" wrapText="1"/>
    </xf>
    <xf numFmtId="0" fontId="50" fillId="0" borderId="33" xfId="4" applyFont="1" applyBorder="1" applyAlignment="1">
      <alignment horizontal="center" wrapText="1"/>
    </xf>
    <xf numFmtId="49" fontId="23" fillId="0" borderId="22" xfId="4" applyNumberFormat="1" applyFont="1" applyBorder="1" applyAlignment="1">
      <alignment horizontal="center" vertical="center" wrapText="1"/>
    </xf>
    <xf numFmtId="49" fontId="49" fillId="4" borderId="40" xfId="4" applyNumberFormat="1" applyFont="1" applyFill="1" applyBorder="1" applyAlignment="1">
      <alignment horizontal="center" vertical="center" wrapText="1"/>
    </xf>
    <xf numFmtId="0" fontId="49" fillId="0" borderId="27" xfId="4" applyFont="1" applyBorder="1" applyAlignment="1">
      <alignment horizontal="center" wrapText="1"/>
    </xf>
    <xf numFmtId="0" fontId="49" fillId="0" borderId="45" xfId="4" applyFont="1" applyBorder="1" applyAlignment="1">
      <alignment horizontal="center" wrapText="1"/>
    </xf>
    <xf numFmtId="0" fontId="11" fillId="7" borderId="30" xfId="4" applyFont="1" applyFill="1" applyBorder="1" applyAlignment="1">
      <alignment horizontal="center" wrapText="1"/>
    </xf>
    <xf numFmtId="0" fontId="11" fillId="0" borderId="59" xfId="4" applyFont="1" applyFill="1" applyBorder="1" applyAlignment="1">
      <alignment horizontal="center" wrapText="1"/>
    </xf>
    <xf numFmtId="0" fontId="11" fillId="17" borderId="3" xfId="4" applyFont="1" applyFill="1" applyBorder="1" applyAlignment="1">
      <alignment horizontal="center" wrapText="1"/>
    </xf>
    <xf numFmtId="0" fontId="11" fillId="11" borderId="57" xfId="4" applyFont="1" applyFill="1" applyBorder="1" applyAlignment="1">
      <alignment horizontal="center" wrapText="1"/>
    </xf>
    <xf numFmtId="0" fontId="11" fillId="11" borderId="52" xfId="4" applyFont="1" applyFill="1" applyBorder="1" applyAlignment="1">
      <alignment horizontal="center" wrapText="1"/>
    </xf>
    <xf numFmtId="0" fontId="11" fillId="11" borderId="70" xfId="4" applyFont="1" applyFill="1" applyBorder="1" applyAlignment="1">
      <alignment horizontal="center" wrapText="1"/>
    </xf>
    <xf numFmtId="0" fontId="34" fillId="0" borderId="1" xfId="4" applyFont="1" applyBorder="1" applyAlignment="1">
      <alignment horizontal="center" wrapText="1"/>
    </xf>
    <xf numFmtId="49" fontId="48" fillId="0" borderId="23" xfId="4" applyNumberFormat="1" applyFont="1" applyBorder="1" applyAlignment="1">
      <alignment horizontal="center" vertical="center" wrapText="1"/>
    </xf>
    <xf numFmtId="0" fontId="35" fillId="12" borderId="0" xfId="4" applyFont="1" applyFill="1" applyBorder="1" applyAlignment="1">
      <alignment horizontal="center" wrapText="1"/>
    </xf>
    <xf numFmtId="0" fontId="15" fillId="12" borderId="31" xfId="4" applyFont="1" applyFill="1" applyBorder="1" applyAlignment="1">
      <alignment horizontal="center" wrapText="1"/>
    </xf>
    <xf numFmtId="0" fontId="15" fillId="17" borderId="52" xfId="4" applyFont="1" applyFill="1" applyBorder="1" applyAlignment="1">
      <alignment horizontal="center" wrapText="1"/>
    </xf>
    <xf numFmtId="0" fontId="15" fillId="17" borderId="31" xfId="4" applyFont="1" applyFill="1" applyBorder="1" applyAlignment="1">
      <alignment horizontal="center" wrapText="1"/>
    </xf>
    <xf numFmtId="0" fontId="15" fillId="12" borderId="52" xfId="4" applyFont="1" applyFill="1" applyBorder="1" applyAlignment="1">
      <alignment horizontal="center" wrapText="1"/>
    </xf>
    <xf numFmtId="0" fontId="35" fillId="12" borderId="38" xfId="4" applyFont="1" applyFill="1" applyBorder="1" applyAlignment="1">
      <alignment horizontal="center" wrapText="1"/>
    </xf>
    <xf numFmtId="0" fontId="35" fillId="8" borderId="12" xfId="4" applyFont="1" applyFill="1" applyBorder="1" applyAlignment="1">
      <alignment horizontal="center" wrapText="1"/>
    </xf>
    <xf numFmtId="0" fontId="11" fillId="8" borderId="1" xfId="4" applyFont="1" applyFill="1" applyBorder="1" applyAlignment="1">
      <alignment horizontal="center" wrapText="1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Alignment="1">
      <alignment horizontal="right" vertical="top"/>
    </xf>
    <xf numFmtId="0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9" xfId="0" applyNumberFormat="1" applyFont="1" applyFill="1" applyBorder="1" applyAlignment="1" applyProtection="1">
      <alignment horizontal="left" vertical="center"/>
      <protection locked="0"/>
    </xf>
    <xf numFmtId="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4" fontId="29" fillId="6" borderId="9" xfId="3" applyNumberFormat="1" applyFont="1" applyFill="1" applyBorder="1" applyAlignment="1" applyProtection="1">
      <alignment horizontal="left" vertical="center"/>
      <protection locked="0"/>
    </xf>
    <xf numFmtId="0" fontId="29" fillId="6" borderId="9" xfId="3" applyNumberFormat="1" applyFont="1" applyFill="1" applyBorder="1" applyAlignment="1" applyProtection="1">
      <alignment horizontal="left" vertical="center"/>
      <protection locked="0"/>
    </xf>
    <xf numFmtId="0" fontId="4" fillId="2" borderId="9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right" wrapText="1"/>
    </xf>
    <xf numFmtId="0" fontId="21" fillId="0" borderId="11" xfId="0" applyFont="1" applyBorder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2" xfId="0" applyNumberFormat="1" applyFont="1" applyBorder="1" applyAlignment="1" applyProtection="1">
      <alignment horizontal="center" vertical="center" textRotation="90"/>
      <protection locked="0"/>
    </xf>
    <xf numFmtId="0" fontId="21" fillId="0" borderId="3" xfId="0" applyNumberFormat="1" applyFont="1" applyBorder="1" applyAlignment="1" applyProtection="1">
      <alignment horizontal="center" vertical="center" textRotation="90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21" fillId="0" borderId="12" xfId="0" applyNumberFormat="1" applyFont="1" applyBorder="1" applyAlignment="1" applyProtection="1">
      <alignment horizontal="center" vertical="center" textRotation="90"/>
      <protection locked="0"/>
    </xf>
    <xf numFmtId="0" fontId="0" fillId="0" borderId="3" xfId="0" applyBorder="1"/>
    <xf numFmtId="0" fontId="20" fillId="0" borderId="4" xfId="0" applyNumberFormat="1" applyFont="1" applyBorder="1" applyAlignment="1" applyProtection="1">
      <alignment horizontal="center" vertical="center"/>
      <protection locked="0"/>
    </xf>
    <xf numFmtId="0" fontId="20" fillId="0" borderId="5" xfId="0" applyNumberFormat="1" applyFont="1" applyBorder="1" applyAlignment="1" applyProtection="1">
      <alignment horizontal="center" vertical="center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13" xfId="0" applyNumberFormat="1" applyFont="1" applyBorder="1" applyAlignment="1" applyProtection="1">
      <alignment horizontal="center" vertical="center" wrapText="1"/>
      <protection locked="0"/>
    </xf>
    <xf numFmtId="0" fontId="9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14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9" fillId="0" borderId="3" xfId="0" applyNumberFormat="1" applyFont="1" applyBorder="1" applyAlignment="1" applyProtection="1">
      <alignment horizontal="center" vertical="center" textRotation="90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35" fillId="9" borderId="62" xfId="4" applyFont="1" applyFill="1" applyBorder="1" applyAlignment="1">
      <alignment horizontal="center" wrapText="1"/>
    </xf>
    <xf numFmtId="0" fontId="35" fillId="9" borderId="38" xfId="4" applyFont="1" applyFill="1" applyBorder="1" applyAlignment="1">
      <alignment horizontal="center" wrapText="1"/>
    </xf>
    <xf numFmtId="0" fontId="35" fillId="9" borderId="75" xfId="4" applyFont="1" applyFill="1" applyBorder="1" applyAlignment="1">
      <alignment horizontal="center" wrapText="1"/>
    </xf>
    <xf numFmtId="0" fontId="35" fillId="9" borderId="59" xfId="4" applyFont="1" applyFill="1" applyBorder="1" applyAlignment="1">
      <alignment horizontal="center" wrapText="1"/>
    </xf>
    <xf numFmtId="0" fontId="35" fillId="12" borderId="76" xfId="4" applyFont="1" applyFill="1" applyBorder="1" applyAlignment="1">
      <alignment horizontal="center" wrapText="1"/>
    </xf>
    <xf numFmtId="0" fontId="35" fillId="12" borderId="61" xfId="4" applyFont="1" applyFill="1" applyBorder="1" applyAlignment="1">
      <alignment horizontal="center" wrapText="1"/>
    </xf>
    <xf numFmtId="0" fontId="35" fillId="12" borderId="62" xfId="4" applyFont="1" applyFill="1" applyBorder="1" applyAlignment="1">
      <alignment horizontal="center" wrapText="1"/>
    </xf>
    <xf numFmtId="0" fontId="35" fillId="12" borderId="38" xfId="4" applyFont="1" applyFill="1" applyBorder="1" applyAlignment="1">
      <alignment horizontal="center" wrapText="1"/>
    </xf>
    <xf numFmtId="0" fontId="34" fillId="8" borderId="22" xfId="0" applyFont="1" applyFill="1" applyBorder="1" applyAlignment="1">
      <alignment horizontal="left" wrapText="1"/>
    </xf>
    <xf numFmtId="0" fontId="34" fillId="8" borderId="35" xfId="0" applyFont="1" applyFill="1" applyBorder="1" applyAlignment="1">
      <alignment horizontal="left" wrapText="1"/>
    </xf>
    <xf numFmtId="49" fontId="11" fillId="9" borderId="22" xfId="4" applyNumberFormat="1" applyFont="1" applyFill="1" applyBorder="1" applyAlignment="1">
      <alignment horizontal="center" wrapText="1"/>
    </xf>
    <xf numFmtId="49" fontId="11" fillId="9" borderId="35" xfId="4" applyNumberFormat="1" applyFont="1" applyFill="1" applyBorder="1" applyAlignment="1">
      <alignment horizontal="center" wrapText="1"/>
    </xf>
    <xf numFmtId="0" fontId="35" fillId="13" borderId="75" xfId="4" applyFont="1" applyFill="1" applyBorder="1" applyAlignment="1">
      <alignment horizontal="center" wrapText="1"/>
    </xf>
    <xf numFmtId="0" fontId="35" fillId="13" borderId="59" xfId="4" applyFont="1" applyFill="1" applyBorder="1" applyAlignment="1">
      <alignment horizontal="center" wrapText="1"/>
    </xf>
    <xf numFmtId="0" fontId="35" fillId="9" borderId="26" xfId="4" applyFont="1" applyFill="1" applyBorder="1" applyAlignment="1">
      <alignment horizontal="center" wrapText="1"/>
    </xf>
    <xf numFmtId="0" fontId="35" fillId="9" borderId="29" xfId="4" applyFont="1" applyFill="1" applyBorder="1" applyAlignment="1">
      <alignment horizontal="center" wrapText="1"/>
    </xf>
    <xf numFmtId="0" fontId="35" fillId="9" borderId="23" xfId="4" applyFont="1" applyFill="1" applyBorder="1" applyAlignment="1">
      <alignment horizontal="center" wrapText="1"/>
    </xf>
    <xf numFmtId="0" fontId="35" fillId="9" borderId="36" xfId="4" applyFont="1" applyFill="1" applyBorder="1" applyAlignment="1">
      <alignment horizontal="center" wrapText="1"/>
    </xf>
    <xf numFmtId="0" fontId="35" fillId="9" borderId="48" xfId="4" applyFont="1" applyFill="1" applyBorder="1" applyAlignment="1">
      <alignment horizontal="center" wrapText="1"/>
    </xf>
    <xf numFmtId="0" fontId="35" fillId="9" borderId="37" xfId="4" applyFont="1" applyFill="1" applyBorder="1" applyAlignment="1">
      <alignment horizontal="center" wrapText="1"/>
    </xf>
    <xf numFmtId="0" fontId="35" fillId="9" borderId="76" xfId="4" applyFont="1" applyFill="1" applyBorder="1" applyAlignment="1">
      <alignment horizontal="center" wrapText="1"/>
    </xf>
    <xf numFmtId="0" fontId="35" fillId="9" borderId="61" xfId="4" applyFont="1" applyFill="1" applyBorder="1" applyAlignment="1">
      <alignment horizontal="center" wrapText="1"/>
    </xf>
    <xf numFmtId="0" fontId="20" fillId="0" borderId="32" xfId="4" applyFont="1" applyBorder="1" applyAlignment="1">
      <alignment horizontal="center" vertical="center" wrapText="1"/>
    </xf>
    <xf numFmtId="0" fontId="20" fillId="0" borderId="30" xfId="4" applyFont="1" applyBorder="1" applyAlignment="1">
      <alignment horizontal="center" vertical="center" wrapText="1"/>
    </xf>
    <xf numFmtId="0" fontId="20" fillId="0" borderId="31" xfId="4" applyFont="1" applyBorder="1" applyAlignment="1">
      <alignment horizontal="center" vertical="center" wrapText="1"/>
    </xf>
    <xf numFmtId="0" fontId="20" fillId="17" borderId="23" xfId="4" applyFont="1" applyFill="1" applyBorder="1" applyAlignment="1">
      <alignment horizontal="center" vertical="center" wrapText="1"/>
    </xf>
    <xf numFmtId="0" fontId="20" fillId="17" borderId="24" xfId="4" applyFont="1" applyFill="1" applyBorder="1" applyAlignment="1">
      <alignment horizontal="center" vertical="center" wrapText="1"/>
    </xf>
    <xf numFmtId="0" fontId="20" fillId="17" borderId="25" xfId="4" applyFont="1" applyFill="1" applyBorder="1" applyAlignment="1">
      <alignment horizontal="center" vertical="center" wrapText="1"/>
    </xf>
    <xf numFmtId="0" fontId="20" fillId="0" borderId="23" xfId="4" applyFont="1" applyBorder="1" applyAlignment="1">
      <alignment horizontal="center" vertical="center" wrapText="1"/>
    </xf>
    <xf numFmtId="0" fontId="20" fillId="0" borderId="24" xfId="4" applyFont="1" applyBorder="1" applyAlignment="1">
      <alignment horizontal="center" vertical="center" wrapText="1"/>
    </xf>
    <xf numFmtId="0" fontId="20" fillId="0" borderId="25" xfId="4" applyFont="1" applyBorder="1" applyAlignment="1">
      <alignment horizontal="center" vertical="center" wrapText="1"/>
    </xf>
    <xf numFmtId="0" fontId="23" fillId="17" borderId="67" xfId="4" applyFont="1" applyFill="1" applyBorder="1" applyAlignment="1">
      <alignment horizontal="center" vertical="center" wrapText="1"/>
    </xf>
    <xf numFmtId="0" fontId="23" fillId="17" borderId="50" xfId="4" applyFont="1" applyFill="1" applyBorder="1" applyAlignment="1">
      <alignment horizontal="center" vertical="center" wrapText="1"/>
    </xf>
    <xf numFmtId="0" fontId="23" fillId="17" borderId="51" xfId="4" applyFont="1" applyFill="1" applyBorder="1" applyAlignment="1">
      <alignment horizontal="center" vertical="center" wrapText="1"/>
    </xf>
    <xf numFmtId="0" fontId="23" fillId="17" borderId="68" xfId="4" applyFont="1" applyFill="1" applyBorder="1" applyAlignment="1">
      <alignment horizontal="center" vertical="center" wrapText="1"/>
    </xf>
    <xf numFmtId="0" fontId="23" fillId="0" borderId="50" xfId="4" applyFont="1" applyBorder="1" applyAlignment="1">
      <alignment horizontal="center" vertical="center" wrapText="1"/>
    </xf>
    <xf numFmtId="0" fontId="23" fillId="0" borderId="68" xfId="4" applyFont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 wrapText="1"/>
    </xf>
    <xf numFmtId="0" fontId="23" fillId="0" borderId="18" xfId="4" applyFont="1" applyBorder="1" applyAlignment="1">
      <alignment horizontal="center" vertical="center" wrapText="1"/>
    </xf>
    <xf numFmtId="0" fontId="23" fillId="0" borderId="22" xfId="4" applyFont="1" applyBorder="1" applyAlignment="1">
      <alignment horizontal="center" vertical="center" textRotation="90" wrapText="1"/>
    </xf>
    <xf numFmtId="0" fontId="23" fillId="0" borderId="27" xfId="4" applyFont="1" applyBorder="1" applyAlignment="1">
      <alignment horizontal="center" vertical="center" textRotation="90" wrapText="1"/>
    </xf>
    <xf numFmtId="0" fontId="23" fillId="0" borderId="35" xfId="4" applyFont="1" applyBorder="1" applyAlignment="1">
      <alignment horizontal="center" vertical="center" textRotation="90" wrapText="1"/>
    </xf>
    <xf numFmtId="0" fontId="23" fillId="0" borderId="22" xfId="4" applyFont="1" applyBorder="1" applyAlignment="1">
      <alignment horizontal="center" vertical="center" wrapText="1"/>
    </xf>
    <xf numFmtId="0" fontId="23" fillId="0" borderId="27" xfId="4" applyFont="1" applyBorder="1" applyAlignment="1">
      <alignment horizontal="center" vertical="center" wrapText="1"/>
    </xf>
    <xf numFmtId="0" fontId="23" fillId="0" borderId="35" xfId="4" applyFont="1" applyBorder="1" applyAlignment="1">
      <alignment horizontal="center" vertical="center" wrapText="1"/>
    </xf>
    <xf numFmtId="0" fontId="23" fillId="0" borderId="23" xfId="4" applyFont="1" applyBorder="1" applyAlignment="1">
      <alignment horizontal="center" vertical="center" textRotation="90" wrapText="1"/>
    </xf>
    <xf numFmtId="0" fontId="23" fillId="0" borderId="28" xfId="4" applyFont="1" applyBorder="1" applyAlignment="1">
      <alignment horizontal="center" vertical="center" textRotation="90" wrapText="1"/>
    </xf>
    <xf numFmtId="0" fontId="23" fillId="0" borderId="36" xfId="4" applyFont="1" applyBorder="1" applyAlignment="1">
      <alignment horizontal="center" vertical="center" textRotation="90" wrapText="1"/>
    </xf>
    <xf numFmtId="0" fontId="23" fillId="0" borderId="49" xfId="4" applyFont="1" applyBorder="1" applyAlignment="1">
      <alignment horizontal="center" vertical="center" wrapText="1"/>
    </xf>
    <xf numFmtId="0" fontId="23" fillId="0" borderId="23" xfId="4" applyFont="1" applyBorder="1" applyAlignment="1">
      <alignment horizontal="center" vertical="center" wrapText="1"/>
    </xf>
    <xf numFmtId="0" fontId="23" fillId="0" borderId="24" xfId="4" applyFont="1" applyBorder="1" applyAlignment="1">
      <alignment horizontal="center" vertical="center" wrapText="1"/>
    </xf>
    <xf numFmtId="0" fontId="23" fillId="0" borderId="25" xfId="4" applyFont="1" applyBorder="1" applyAlignment="1">
      <alignment horizontal="center" vertical="center" wrapText="1"/>
    </xf>
    <xf numFmtId="0" fontId="23" fillId="0" borderId="36" xfId="4" applyFont="1" applyBorder="1" applyAlignment="1">
      <alignment horizontal="center" vertical="center" wrapText="1"/>
    </xf>
    <xf numFmtId="0" fontId="23" fillId="0" borderId="21" xfId="4" applyFont="1" applyBorder="1" applyAlignment="1">
      <alignment horizontal="center" vertical="center" wrapText="1"/>
    </xf>
    <xf numFmtId="0" fontId="23" fillId="0" borderId="39" xfId="4" applyFont="1" applyBorder="1" applyAlignment="1">
      <alignment horizontal="center" vertical="center" wrapText="1"/>
    </xf>
    <xf numFmtId="0" fontId="47" fillId="7" borderId="1" xfId="4" applyFont="1" applyFill="1" applyBorder="1" applyAlignment="1">
      <alignment horizontal="center" vertical="center" textRotation="90" wrapText="1"/>
    </xf>
    <xf numFmtId="0" fontId="47" fillId="7" borderId="37" xfId="4" applyFont="1" applyFill="1" applyBorder="1" applyAlignment="1">
      <alignment horizontal="center" vertical="center" textRotation="90" wrapText="1"/>
    </xf>
    <xf numFmtId="0" fontId="23" fillId="0" borderId="17" xfId="4" applyFont="1" applyBorder="1" applyAlignment="1">
      <alignment horizontal="center" vertical="center" wrapText="1"/>
    </xf>
    <xf numFmtId="0" fontId="23" fillId="17" borderId="53" xfId="4" applyFont="1" applyFill="1" applyBorder="1" applyAlignment="1">
      <alignment horizontal="center" vertical="center" wrapText="1"/>
    </xf>
    <xf numFmtId="0" fontId="23" fillId="17" borderId="10" xfId="4" applyFont="1" applyFill="1" applyBorder="1" applyAlignment="1">
      <alignment horizontal="center" vertical="center" wrapText="1"/>
    </xf>
    <xf numFmtId="0" fontId="23" fillId="17" borderId="5" xfId="4" applyFont="1" applyFill="1" applyBorder="1" applyAlignment="1">
      <alignment horizontal="center" vertical="center" wrapText="1"/>
    </xf>
    <xf numFmtId="0" fontId="23" fillId="17" borderId="46" xfId="4" applyFont="1" applyFill="1" applyBorder="1" applyAlignment="1">
      <alignment horizontal="center" vertical="center" wrapText="1"/>
    </xf>
    <xf numFmtId="0" fontId="23" fillId="0" borderId="10" xfId="4" applyFont="1" applyBorder="1" applyAlignment="1">
      <alignment horizontal="center" vertical="center" wrapText="1"/>
    </xf>
    <xf numFmtId="0" fontId="23" fillId="0" borderId="46" xfId="4" applyFont="1" applyBorder="1" applyAlignment="1">
      <alignment horizontal="center" vertical="center" wrapText="1"/>
    </xf>
    <xf numFmtId="0" fontId="23" fillId="7" borderId="19" xfId="4" applyFont="1" applyFill="1" applyBorder="1" applyAlignment="1">
      <alignment horizontal="center" vertical="center" wrapText="1"/>
    </xf>
    <xf numFmtId="0" fontId="23" fillId="7" borderId="37" xfId="4" applyFont="1" applyFill="1" applyBorder="1" applyAlignment="1">
      <alignment horizontal="center" vertical="center" wrapText="1"/>
    </xf>
    <xf numFmtId="0" fontId="23" fillId="7" borderId="71" xfId="4" applyFont="1" applyFill="1" applyBorder="1" applyAlignment="1">
      <alignment horizontal="center" vertical="center" wrapText="1"/>
    </xf>
    <xf numFmtId="0" fontId="23" fillId="0" borderId="19" xfId="4" applyFont="1" applyBorder="1" applyAlignment="1">
      <alignment horizontal="center" vertical="center" wrapText="1"/>
    </xf>
    <xf numFmtId="0" fontId="23" fillId="0" borderId="37" xfId="4" applyFont="1" applyBorder="1" applyAlignment="1">
      <alignment horizontal="center" vertical="center" wrapText="1"/>
    </xf>
    <xf numFmtId="0" fontId="23" fillId="0" borderId="20" xfId="4" applyFont="1" applyBorder="1" applyAlignment="1">
      <alignment horizontal="center" vertical="center" wrapText="1"/>
    </xf>
    <xf numFmtId="0" fontId="20" fillId="17" borderId="60" xfId="4" applyFont="1" applyFill="1" applyBorder="1" applyAlignment="1">
      <alignment horizontal="center" vertical="center" wrapText="1"/>
    </xf>
    <xf numFmtId="0" fontId="20" fillId="17" borderId="55" xfId="4" applyFont="1" applyFill="1" applyBorder="1" applyAlignment="1">
      <alignment horizontal="center" vertical="center" wrapText="1"/>
    </xf>
    <xf numFmtId="0" fontId="20" fillId="17" borderId="71" xfId="4" applyFont="1" applyFill="1" applyBorder="1" applyAlignment="1">
      <alignment horizontal="center" vertical="center" wrapText="1"/>
    </xf>
    <xf numFmtId="0" fontId="20" fillId="0" borderId="55" xfId="4" applyFont="1" applyBorder="1" applyAlignment="1">
      <alignment horizontal="center" vertical="center" wrapText="1"/>
    </xf>
    <xf numFmtId="0" fontId="20" fillId="0" borderId="45" xfId="4" applyFont="1" applyBorder="1" applyAlignment="1">
      <alignment horizontal="center" vertical="center" wrapText="1"/>
    </xf>
    <xf numFmtId="0" fontId="23" fillId="11" borderId="32" xfId="4" applyFont="1" applyFill="1" applyBorder="1" applyAlignment="1">
      <alignment horizontal="right" wrapText="1"/>
    </xf>
    <xf numFmtId="0" fontId="23" fillId="11" borderId="31" xfId="4" applyFont="1" applyFill="1" applyBorder="1" applyAlignment="1">
      <alignment horizontal="right" wrapText="1"/>
    </xf>
    <xf numFmtId="0" fontId="23" fillId="0" borderId="23" xfId="4" applyFont="1" applyBorder="1" applyAlignment="1">
      <alignment horizontal="left" wrapText="1"/>
    </xf>
    <xf numFmtId="0" fontId="23" fillId="0" borderId="24" xfId="4" applyFont="1" applyBorder="1" applyAlignment="1">
      <alignment horizontal="left" wrapText="1"/>
    </xf>
    <xf numFmtId="0" fontId="23" fillId="0" borderId="25" xfId="4" applyFont="1" applyBorder="1" applyAlignment="1">
      <alignment horizontal="left" wrapText="1"/>
    </xf>
    <xf numFmtId="0" fontId="33" fillId="0" borderId="23" xfId="4" applyFont="1" applyBorder="1" applyAlignment="1">
      <alignment horizontal="center" vertical="center" textRotation="90" wrapText="1"/>
    </xf>
    <xf numFmtId="0" fontId="33" fillId="0" borderId="25" xfId="4" applyFont="1" applyBorder="1" applyAlignment="1">
      <alignment horizontal="center" vertical="center" textRotation="90" wrapText="1"/>
    </xf>
    <xf numFmtId="0" fontId="33" fillId="0" borderId="28" xfId="4" applyFont="1" applyBorder="1" applyAlignment="1">
      <alignment horizontal="center" vertical="center" textRotation="90" wrapText="1"/>
    </xf>
    <xf numFmtId="0" fontId="33" fillId="0" borderId="33" xfId="4" applyFont="1" applyBorder="1" applyAlignment="1">
      <alignment horizontal="center" vertical="center" textRotation="90" wrapText="1"/>
    </xf>
    <xf numFmtId="0" fontId="33" fillId="0" borderId="36" xfId="4" applyFont="1" applyBorder="1" applyAlignment="1">
      <alignment horizontal="center" vertical="center" textRotation="90" wrapText="1"/>
    </xf>
    <xf numFmtId="0" fontId="33" fillId="0" borderId="39" xfId="4" applyFont="1" applyBorder="1" applyAlignment="1">
      <alignment horizontal="center" vertical="center" textRotation="90" wrapText="1"/>
    </xf>
    <xf numFmtId="0" fontId="20" fillId="0" borderId="23" xfId="4" applyFont="1" applyBorder="1" applyAlignment="1">
      <alignment horizontal="right" wrapText="1"/>
    </xf>
    <xf numFmtId="0" fontId="20" fillId="0" borderId="24" xfId="4" applyFont="1" applyBorder="1" applyAlignment="1">
      <alignment horizontal="right" wrapText="1"/>
    </xf>
    <xf numFmtId="0" fontId="20" fillId="0" borderId="25" xfId="4" applyFont="1" applyBorder="1" applyAlignment="1">
      <alignment horizontal="right" wrapText="1"/>
    </xf>
    <xf numFmtId="0" fontId="11" fillId="19" borderId="23" xfId="4" applyFont="1" applyFill="1" applyBorder="1" applyAlignment="1">
      <alignment horizontal="center" wrapText="1"/>
    </xf>
    <xf numFmtId="0" fontId="11" fillId="19" borderId="26" xfId="4" applyFont="1" applyFill="1" applyBorder="1" applyAlignment="1">
      <alignment horizontal="center" wrapText="1"/>
    </xf>
    <xf numFmtId="0" fontId="11" fillId="19" borderId="24" xfId="4" applyFont="1" applyFill="1" applyBorder="1" applyAlignment="1">
      <alignment horizontal="center" wrapText="1"/>
    </xf>
    <xf numFmtId="0" fontId="11" fillId="19" borderId="25" xfId="4" applyFont="1" applyFill="1" applyBorder="1" applyAlignment="1">
      <alignment horizontal="center" wrapText="1"/>
    </xf>
    <xf numFmtId="0" fontId="11" fillId="19" borderId="28" xfId="4" applyFont="1" applyFill="1" applyBorder="1" applyAlignment="1">
      <alignment horizontal="center" wrapText="1"/>
    </xf>
    <xf numFmtId="0" fontId="11" fillId="19" borderId="0" xfId="4" applyFont="1" applyFill="1" applyBorder="1" applyAlignment="1">
      <alignment horizontal="center" wrapText="1"/>
    </xf>
    <xf numFmtId="0" fontId="11" fillId="19" borderId="56" xfId="4" applyFont="1" applyFill="1" applyBorder="1" applyAlignment="1">
      <alignment horizontal="center" wrapText="1"/>
    </xf>
    <xf numFmtId="0" fontId="23" fillId="0" borderId="15" xfId="4" applyFont="1" applyBorder="1" applyAlignment="1">
      <alignment horizontal="center" vertical="center" wrapText="1"/>
    </xf>
    <xf numFmtId="0" fontId="23" fillId="0" borderId="48" xfId="4" applyFont="1" applyBorder="1" applyAlignment="1">
      <alignment horizontal="center" vertical="center" wrapText="1"/>
    </xf>
    <xf numFmtId="0" fontId="23" fillId="0" borderId="16" xfId="4" applyFont="1" applyBorder="1" applyAlignment="1">
      <alignment horizontal="center" vertical="center" wrapText="1"/>
    </xf>
    <xf numFmtId="0" fontId="23" fillId="0" borderId="64" xfId="4" applyFont="1" applyBorder="1" applyAlignment="1">
      <alignment horizontal="center" vertical="center" wrapText="1"/>
    </xf>
    <xf numFmtId="0" fontId="23" fillId="0" borderId="3" xfId="4" applyFont="1" applyBorder="1" applyAlignment="1">
      <alignment horizontal="center" vertical="center" wrapText="1"/>
    </xf>
    <xf numFmtId="0" fontId="23" fillId="0" borderId="65" xfId="4" applyFont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textRotation="90" wrapText="1"/>
    </xf>
    <xf numFmtId="0" fontId="20" fillId="0" borderId="37" xfId="4" applyFont="1" applyBorder="1" applyAlignment="1">
      <alignment horizontal="center" vertical="center" textRotation="90" wrapText="1"/>
    </xf>
    <xf numFmtId="0" fontId="11" fillId="0" borderId="0" xfId="4" applyFont="1" applyBorder="1" applyAlignment="1">
      <alignment horizontal="center" wrapText="1"/>
    </xf>
    <xf numFmtId="0" fontId="11" fillId="0" borderId="33" xfId="4" applyFont="1" applyBorder="1" applyAlignment="1">
      <alignment horizontal="center" wrapText="1"/>
    </xf>
    <xf numFmtId="0" fontId="23" fillId="0" borderId="28" xfId="4" applyFont="1" applyBorder="1" applyAlignment="1">
      <alignment horizontal="left" wrapText="1"/>
    </xf>
    <xf numFmtId="0" fontId="23" fillId="0" borderId="0" xfId="4" applyFont="1" applyAlignment="1">
      <alignment horizontal="left" wrapText="1"/>
    </xf>
    <xf numFmtId="0" fontId="23" fillId="0" borderId="33" xfId="4" applyFont="1" applyBorder="1" applyAlignment="1">
      <alignment horizontal="left" wrapText="1"/>
    </xf>
    <xf numFmtId="0" fontId="16" fillId="0" borderId="53" xfId="4" applyFont="1" applyBorder="1" applyAlignment="1">
      <alignment horizontal="right" wrapText="1"/>
    </xf>
    <xf numFmtId="0" fontId="16" fillId="0" borderId="10" xfId="4" applyFont="1" applyBorder="1" applyAlignment="1">
      <alignment horizontal="right" wrapText="1"/>
    </xf>
    <xf numFmtId="0" fontId="16" fillId="0" borderId="46" xfId="4" applyFont="1" applyBorder="1" applyAlignment="1">
      <alignment horizontal="right" wrapText="1"/>
    </xf>
    <xf numFmtId="0" fontId="9" fillId="0" borderId="53" xfId="4" applyFont="1" applyBorder="1" applyAlignment="1">
      <alignment horizontal="center" wrapText="1"/>
    </xf>
    <xf numFmtId="0" fontId="9" fillId="0" borderId="5" xfId="4" applyFont="1" applyBorder="1" applyAlignment="1">
      <alignment horizontal="center" wrapText="1"/>
    </xf>
    <xf numFmtId="0" fontId="11" fillId="0" borderId="53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46" xfId="4" applyFont="1" applyBorder="1" applyAlignment="1">
      <alignment horizontal="center" vertical="center" wrapText="1"/>
    </xf>
    <xf numFmtId="0" fontId="11" fillId="17" borderId="53" xfId="4" applyFont="1" applyFill="1" applyBorder="1" applyAlignment="1">
      <alignment horizontal="center" vertical="center" wrapText="1"/>
    </xf>
    <xf numFmtId="0" fontId="11" fillId="17" borderId="10" xfId="4" applyFont="1" applyFill="1" applyBorder="1" applyAlignment="1">
      <alignment horizontal="center" vertical="center" wrapText="1"/>
    </xf>
    <xf numFmtId="0" fontId="11" fillId="17" borderId="5" xfId="4" applyFont="1" applyFill="1" applyBorder="1" applyAlignment="1">
      <alignment horizontal="center" vertical="center" wrapText="1"/>
    </xf>
    <xf numFmtId="0" fontId="35" fillId="17" borderId="10" xfId="4" applyFont="1" applyFill="1" applyBorder="1" applyAlignment="1">
      <alignment horizontal="center" vertical="center" wrapText="1"/>
    </xf>
    <xf numFmtId="0" fontId="35" fillId="17" borderId="46" xfId="4" applyFont="1" applyFill="1" applyBorder="1" applyAlignment="1">
      <alignment horizontal="center" vertical="center" wrapText="1"/>
    </xf>
    <xf numFmtId="0" fontId="20" fillId="0" borderId="28" xfId="4" applyFont="1" applyBorder="1" applyAlignment="1">
      <alignment wrapText="1"/>
    </xf>
    <xf numFmtId="0" fontId="20" fillId="0" borderId="0" xfId="4" applyFont="1" applyAlignment="1">
      <alignment wrapText="1"/>
    </xf>
    <xf numFmtId="49" fontId="11" fillId="0" borderId="53" xfId="4" applyNumberFormat="1" applyFont="1" applyBorder="1" applyAlignment="1">
      <alignment horizontal="center" vertical="center" wrapText="1"/>
    </xf>
    <xf numFmtId="49" fontId="11" fillId="0" borderId="10" xfId="4" applyNumberFormat="1" applyFont="1" applyBorder="1" applyAlignment="1">
      <alignment horizontal="center" vertical="center" wrapText="1"/>
    </xf>
    <xf numFmtId="49" fontId="11" fillId="0" borderId="5" xfId="4" applyNumberFormat="1" applyFont="1" applyBorder="1" applyAlignment="1">
      <alignment horizontal="center" vertical="center" wrapText="1"/>
    </xf>
    <xf numFmtId="49" fontId="11" fillId="0" borderId="46" xfId="4" applyNumberFormat="1" applyFont="1" applyBorder="1" applyAlignment="1">
      <alignment horizontal="center" vertical="center" wrapText="1"/>
    </xf>
    <xf numFmtId="49" fontId="11" fillId="17" borderId="10" xfId="4" applyNumberFormat="1" applyFont="1" applyFill="1" applyBorder="1" applyAlignment="1">
      <alignment horizontal="center" vertical="center" wrapText="1"/>
    </xf>
    <xf numFmtId="49" fontId="11" fillId="17" borderId="5" xfId="4" applyNumberFormat="1" applyFont="1" applyFill="1" applyBorder="1" applyAlignment="1">
      <alignment horizontal="center" vertical="center" wrapText="1"/>
    </xf>
    <xf numFmtId="49" fontId="11" fillId="17" borderId="46" xfId="4" applyNumberFormat="1" applyFont="1" applyFill="1" applyBorder="1" applyAlignment="1">
      <alignment horizontal="center" vertical="center" wrapText="1"/>
    </xf>
    <xf numFmtId="0" fontId="11" fillId="17" borderId="46" xfId="4" applyFont="1" applyFill="1" applyBorder="1" applyAlignment="1">
      <alignment horizontal="center" vertical="center" wrapText="1"/>
    </xf>
    <xf numFmtId="0" fontId="11" fillId="0" borderId="21" xfId="4" applyFont="1" applyBorder="1" applyAlignment="1">
      <alignment horizontal="center" vertical="center" wrapText="1"/>
    </xf>
    <xf numFmtId="0" fontId="11" fillId="0" borderId="39" xfId="4" applyFont="1" applyBorder="1" applyAlignment="1">
      <alignment horizontal="center" vertical="center" wrapText="1"/>
    </xf>
    <xf numFmtId="0" fontId="23" fillId="0" borderId="67" xfId="4" applyFont="1" applyBorder="1" applyAlignment="1">
      <alignment horizontal="center" vertical="center" wrapText="1"/>
    </xf>
    <xf numFmtId="0" fontId="23" fillId="0" borderId="51" xfId="4" applyFont="1" applyBorder="1" applyAlignment="1">
      <alignment horizontal="center" vertical="center" wrapText="1"/>
    </xf>
    <xf numFmtId="0" fontId="23" fillId="0" borderId="53" xfId="4" applyFont="1" applyBorder="1" applyAlignment="1">
      <alignment horizontal="center" vertical="center" wrapText="1"/>
    </xf>
    <xf numFmtId="0" fontId="23" fillId="0" borderId="5" xfId="4" applyFont="1" applyBorder="1" applyAlignment="1">
      <alignment horizontal="center" vertical="center" wrapText="1"/>
    </xf>
    <xf numFmtId="0" fontId="20" fillId="0" borderId="60" xfId="4" applyFont="1" applyBorder="1" applyAlignment="1">
      <alignment horizontal="center" vertical="center" wrapText="1"/>
    </xf>
    <xf numFmtId="0" fontId="20" fillId="0" borderId="71" xfId="4" applyFont="1" applyBorder="1" applyAlignment="1">
      <alignment horizontal="center" vertical="center" wrapText="1"/>
    </xf>
    <xf numFmtId="0" fontId="23" fillId="0" borderId="6" xfId="4" applyFont="1" applyBorder="1" applyAlignment="1">
      <alignment horizontal="center" vertical="center" wrapText="1"/>
    </xf>
    <xf numFmtId="0" fontId="23" fillId="0" borderId="13" xfId="4" applyFont="1" applyBorder="1" applyAlignment="1">
      <alignment horizontal="center" vertical="center" wrapText="1"/>
    </xf>
    <xf numFmtId="0" fontId="23" fillId="0" borderId="47" xfId="4" applyFont="1" applyBorder="1" applyAlignment="1">
      <alignment horizontal="center" vertical="center" wrapText="1"/>
    </xf>
    <xf numFmtId="0" fontId="23" fillId="0" borderId="14" xfId="4" applyFont="1" applyBorder="1" applyAlignment="1">
      <alignment horizontal="center" vertical="center" wrapText="1"/>
    </xf>
    <xf numFmtId="0" fontId="23" fillId="0" borderId="9" xfId="4" applyFont="1" applyBorder="1" applyAlignment="1">
      <alignment horizontal="center" vertical="center" wrapText="1"/>
    </xf>
    <xf numFmtId="0" fontId="23" fillId="0" borderId="34" xfId="4" applyFont="1" applyBorder="1" applyAlignment="1">
      <alignment horizontal="center" vertical="center" wrapText="1"/>
    </xf>
    <xf numFmtId="0" fontId="23" fillId="0" borderId="4" xfId="4" applyFont="1" applyBorder="1" applyAlignment="1">
      <alignment horizontal="center" vertical="center" wrapText="1"/>
    </xf>
    <xf numFmtId="0" fontId="47" fillId="7" borderId="2" xfId="4" applyFont="1" applyFill="1" applyBorder="1" applyAlignment="1">
      <alignment horizontal="center" vertical="center" textRotation="90" wrapText="1"/>
    </xf>
    <xf numFmtId="0" fontId="47" fillId="7" borderId="38" xfId="4" applyFont="1" applyFill="1" applyBorder="1" applyAlignment="1">
      <alignment horizontal="center" vertical="center" textRotation="90" wrapText="1"/>
    </xf>
    <xf numFmtId="0" fontId="16" fillId="0" borderId="36" xfId="4" applyFont="1" applyBorder="1" applyAlignment="1">
      <alignment horizontal="right" wrapText="1"/>
    </xf>
    <xf numFmtId="0" fontId="16" fillId="0" borderId="21" xfId="4" applyFont="1" applyBorder="1" applyAlignment="1">
      <alignment horizontal="right" wrapText="1"/>
    </xf>
    <xf numFmtId="0" fontId="16" fillId="0" borderId="39" xfId="4" applyFont="1" applyBorder="1" applyAlignment="1">
      <alignment horizontal="right" wrapText="1"/>
    </xf>
    <xf numFmtId="0" fontId="11" fillId="0" borderId="36" xfId="4" applyFont="1" applyBorder="1" applyAlignment="1">
      <alignment horizontal="center" vertical="center" wrapText="1"/>
    </xf>
    <xf numFmtId="0" fontId="11" fillId="0" borderId="29" xfId="4" applyFont="1" applyBorder="1" applyAlignment="1">
      <alignment horizontal="center" vertical="center" wrapText="1"/>
    </xf>
    <xf numFmtId="0" fontId="11" fillId="17" borderId="36" xfId="4" applyFont="1" applyFill="1" applyBorder="1" applyAlignment="1">
      <alignment horizontal="center" vertical="center" wrapText="1"/>
    </xf>
    <xf numFmtId="0" fontId="11" fillId="17" borderId="21" xfId="4" applyFont="1" applyFill="1" applyBorder="1" applyAlignment="1">
      <alignment horizontal="center" vertical="center" wrapText="1"/>
    </xf>
    <xf numFmtId="0" fontId="11" fillId="17" borderId="29" xfId="4" applyFont="1" applyFill="1" applyBorder="1" applyAlignment="1">
      <alignment horizontal="center" vertical="center" wrapText="1"/>
    </xf>
    <xf numFmtId="0" fontId="11" fillId="0" borderId="58" xfId="4" applyFont="1" applyBorder="1" applyAlignment="1">
      <alignment horizontal="center" vertical="center" wrapText="1"/>
    </xf>
    <xf numFmtId="0" fontId="11" fillId="0" borderId="45" xfId="4" applyFont="1" applyBorder="1" applyAlignment="1">
      <alignment horizontal="center" vertical="center" wrapText="1"/>
    </xf>
    <xf numFmtId="0" fontId="23" fillId="0" borderId="32" xfId="4" applyFont="1" applyBorder="1" applyAlignment="1">
      <alignment horizontal="right" wrapText="1"/>
    </xf>
    <xf numFmtId="0" fontId="23" fillId="0" borderId="30" xfId="4" applyFont="1" applyBorder="1" applyAlignment="1">
      <alignment horizontal="right" wrapText="1"/>
    </xf>
    <xf numFmtId="0" fontId="23" fillId="0" borderId="31" xfId="4" applyFont="1" applyBorder="1" applyAlignment="1">
      <alignment horizontal="right" wrapText="1"/>
    </xf>
    <xf numFmtId="0" fontId="11" fillId="0" borderId="78" xfId="4" applyFont="1" applyBorder="1" applyAlignment="1">
      <alignment horizontal="center" wrapText="1"/>
    </xf>
    <xf numFmtId="0" fontId="11" fillId="0" borderId="9" xfId="4" applyFont="1" applyBorder="1" applyAlignment="1">
      <alignment horizontal="center" wrapText="1"/>
    </xf>
    <xf numFmtId="0" fontId="11" fillId="0" borderId="8" xfId="4" applyFont="1" applyBorder="1" applyAlignment="1">
      <alignment horizontal="center" wrapText="1"/>
    </xf>
    <xf numFmtId="0" fontId="11" fillId="0" borderId="60" xfId="4" applyFont="1" applyBorder="1" applyAlignment="1">
      <alignment horizontal="center" vertical="center" wrapText="1"/>
    </xf>
    <xf numFmtId="0" fontId="11" fillId="0" borderId="55" xfId="4" applyFont="1" applyBorder="1" applyAlignment="1">
      <alignment horizontal="center" vertical="center" wrapText="1"/>
    </xf>
    <xf numFmtId="0" fontId="11" fillId="0" borderId="71" xfId="4" applyFont="1" applyBorder="1" applyAlignment="1">
      <alignment horizontal="center" vertical="center" wrapText="1"/>
    </xf>
    <xf numFmtId="0" fontId="9" fillId="0" borderId="32" xfId="4" applyFont="1" applyBorder="1" applyAlignment="1">
      <alignment horizontal="center" wrapText="1"/>
    </xf>
    <xf numFmtId="0" fontId="9" fillId="0" borderId="31" xfId="4" applyFont="1" applyBorder="1" applyAlignment="1">
      <alignment horizontal="center" wrapText="1"/>
    </xf>
    <xf numFmtId="0" fontId="9" fillId="0" borderId="30" xfId="4" applyFont="1" applyBorder="1" applyAlignment="1">
      <alignment horizontal="center" wrapText="1"/>
    </xf>
    <xf numFmtId="0" fontId="23" fillId="0" borderId="66" xfId="4" applyFont="1" applyBorder="1" applyAlignment="1">
      <alignment horizontal="center" vertical="center" textRotation="90" wrapText="1"/>
    </xf>
    <xf numFmtId="0" fontId="23" fillId="0" borderId="63" xfId="4" applyFont="1" applyBorder="1" applyAlignment="1">
      <alignment horizontal="center" vertical="center" textRotation="90" wrapText="1"/>
    </xf>
    <xf numFmtId="0" fontId="23" fillId="0" borderId="61" xfId="4" applyFont="1" applyBorder="1" applyAlignment="1">
      <alignment horizontal="center" vertical="center" textRotation="90" wrapText="1"/>
    </xf>
    <xf numFmtId="0" fontId="9" fillId="0" borderId="10" xfId="4" applyFont="1" applyBorder="1" applyAlignment="1">
      <alignment horizontal="center" wrapText="1"/>
    </xf>
    <xf numFmtId="0" fontId="9" fillId="0" borderId="46" xfId="4" applyFont="1" applyBorder="1" applyAlignment="1">
      <alignment horizontal="center" wrapText="1"/>
    </xf>
    <xf numFmtId="0" fontId="9" fillId="0" borderId="4" xfId="4" applyFont="1" applyBorder="1" applyAlignment="1">
      <alignment horizontal="center" wrapText="1"/>
    </xf>
    <xf numFmtId="0" fontId="11" fillId="0" borderId="4" xfId="4" applyFont="1" applyBorder="1" applyAlignment="1">
      <alignment horizontal="center" vertical="center" wrapText="1"/>
    </xf>
    <xf numFmtId="0" fontId="11" fillId="17" borderId="39" xfId="4" applyFont="1" applyFill="1" applyBorder="1" applyAlignment="1">
      <alignment horizontal="center" vertical="center" wrapText="1"/>
    </xf>
    <xf numFmtId="0" fontId="20" fillId="0" borderId="36" xfId="4" applyFont="1" applyBorder="1" applyAlignment="1">
      <alignment wrapText="1"/>
    </xf>
    <xf numFmtId="0" fontId="20" fillId="0" borderId="21" xfId="4" applyFont="1" applyBorder="1" applyAlignment="1">
      <alignment wrapText="1"/>
    </xf>
    <xf numFmtId="0" fontId="11" fillId="19" borderId="33" xfId="4" applyFont="1" applyFill="1" applyBorder="1" applyAlignment="1">
      <alignment horizontal="center" wrapText="1"/>
    </xf>
    <xf numFmtId="0" fontId="20" fillId="17" borderId="45" xfId="4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/>
    </xf>
  </cellXfs>
  <cellStyles count="5">
    <cellStyle name="Excel Built-in Normal" xfId="1"/>
    <cellStyle name="Обычный" xfId="0" builtinId="0"/>
    <cellStyle name="Обычный 2" xfId="3"/>
    <cellStyle name="Обычный 3" xfId="4"/>
    <cellStyle name="Обычный_sheetAudi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34"/>
  <sheetViews>
    <sheetView zoomScale="115" zoomScaleNormal="115" workbookViewId="0">
      <selection activeCell="AF28" sqref="AF28:AI28"/>
    </sheetView>
  </sheetViews>
  <sheetFormatPr defaultColWidth="12.5703125" defaultRowHeight="13.5" customHeight="1"/>
  <cols>
    <col min="1" max="12" width="2.85546875" customWidth="1"/>
    <col min="13" max="13" width="3.140625" customWidth="1"/>
    <col min="14" max="38" width="2.85546875" customWidth="1"/>
    <col min="39" max="39" width="0.140625" customWidth="1"/>
    <col min="40" max="47" width="2.85546875" customWidth="1"/>
    <col min="48" max="49" width="2.85546875" hidden="1" customWidth="1"/>
    <col min="50" max="50" width="0.28515625" customWidth="1"/>
  </cols>
  <sheetData>
    <row r="1" spans="1:50" ht="20.25" customHeight="1">
      <c r="AN1" s="672" t="s">
        <v>108</v>
      </c>
      <c r="AO1" s="672"/>
      <c r="AP1" s="672"/>
      <c r="AQ1" s="672"/>
      <c r="AR1" s="672"/>
      <c r="AS1" s="672"/>
      <c r="AT1" s="672"/>
      <c r="AU1" s="672"/>
    </row>
    <row r="2" spans="1:50" ht="3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684" t="s">
        <v>358</v>
      </c>
      <c r="AI2" s="685"/>
      <c r="AJ2" s="685"/>
      <c r="AK2" s="685"/>
      <c r="AL2" s="685"/>
      <c r="AM2" s="685"/>
      <c r="AN2" s="685"/>
      <c r="AO2" s="685"/>
      <c r="AP2" s="685"/>
      <c r="AQ2" s="685"/>
      <c r="AR2" s="685"/>
      <c r="AS2" s="685"/>
      <c r="AT2" s="685"/>
      <c r="AU2" s="685"/>
      <c r="AV2" s="685"/>
      <c r="AW2" s="2"/>
      <c r="AX2" s="2"/>
    </row>
    <row r="3" spans="1:5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685"/>
      <c r="AI3" s="685"/>
      <c r="AJ3" s="685"/>
      <c r="AK3" s="685"/>
      <c r="AL3" s="685"/>
      <c r="AM3" s="685"/>
      <c r="AN3" s="685"/>
      <c r="AO3" s="685"/>
      <c r="AP3" s="685"/>
      <c r="AQ3" s="685"/>
      <c r="AR3" s="685"/>
      <c r="AS3" s="685"/>
      <c r="AT3" s="685"/>
      <c r="AU3" s="685"/>
      <c r="AV3" s="685"/>
      <c r="AW3" s="2"/>
      <c r="AX3" s="2"/>
    </row>
    <row r="4" spans="1:50" ht="31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685"/>
      <c r="AI4" s="685"/>
      <c r="AJ4" s="685"/>
      <c r="AK4" s="685"/>
      <c r="AL4" s="685"/>
      <c r="AM4" s="685"/>
      <c r="AN4" s="685"/>
      <c r="AO4" s="685"/>
      <c r="AP4" s="685"/>
      <c r="AQ4" s="685"/>
      <c r="AR4" s="685"/>
      <c r="AS4" s="685"/>
      <c r="AT4" s="685"/>
      <c r="AU4" s="685"/>
      <c r="AV4" s="685"/>
      <c r="AW4" s="2"/>
      <c r="AX4" s="2"/>
    </row>
    <row r="5" spans="1:50" ht="6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2"/>
      <c r="AO5" s="2"/>
      <c r="AP5" s="1"/>
      <c r="AQ5" s="2"/>
      <c r="AR5" s="2"/>
      <c r="AS5" s="1"/>
      <c r="AT5" s="2"/>
      <c r="AU5" s="2"/>
      <c r="AV5" s="1"/>
      <c r="AW5" s="2"/>
      <c r="AX5" s="2"/>
    </row>
    <row r="6" spans="1:50" ht="15" customHeight="1">
      <c r="A6" s="1"/>
      <c r="B6" s="674" t="s">
        <v>0</v>
      </c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4"/>
      <c r="Z6" s="674"/>
      <c r="AA6" s="674"/>
      <c r="AB6" s="674"/>
      <c r="AC6" s="674"/>
      <c r="AD6" s="674"/>
      <c r="AE6" s="674"/>
      <c r="AF6" s="674"/>
      <c r="AG6" s="674"/>
      <c r="AH6" s="674"/>
      <c r="AI6" s="674"/>
      <c r="AJ6" s="674"/>
      <c r="AK6" s="674"/>
      <c r="AL6" s="674"/>
      <c r="AM6" s="674"/>
      <c r="AN6" s="674"/>
      <c r="AO6" s="674"/>
      <c r="AP6" s="674"/>
      <c r="AQ6" s="674"/>
      <c r="AR6" s="674"/>
      <c r="AS6" s="674"/>
      <c r="AT6" s="674"/>
      <c r="AU6" s="674"/>
      <c r="AV6" s="674"/>
      <c r="AW6" s="674"/>
      <c r="AX6" s="2"/>
    </row>
    <row r="7" spans="1:50" ht="15" customHeight="1">
      <c r="A7" s="1"/>
      <c r="B7" s="674"/>
      <c r="C7" s="674"/>
      <c r="D7" s="674"/>
      <c r="E7" s="674"/>
      <c r="F7" s="674"/>
      <c r="G7" s="674"/>
      <c r="H7" s="674"/>
      <c r="I7" s="674"/>
      <c r="J7" s="674"/>
      <c r="K7" s="674"/>
      <c r="L7" s="674"/>
      <c r="M7" s="674"/>
      <c r="N7" s="674"/>
      <c r="O7" s="674"/>
      <c r="P7" s="674"/>
      <c r="Q7" s="674"/>
      <c r="R7" s="674"/>
      <c r="S7" s="674"/>
      <c r="T7" s="674"/>
      <c r="U7" s="674"/>
      <c r="V7" s="674"/>
      <c r="W7" s="674"/>
      <c r="X7" s="674"/>
      <c r="Y7" s="674"/>
      <c r="Z7" s="674"/>
      <c r="AA7" s="674"/>
      <c r="AB7" s="674"/>
      <c r="AC7" s="674"/>
      <c r="AD7" s="674"/>
      <c r="AE7" s="674"/>
      <c r="AF7" s="674"/>
      <c r="AG7" s="674"/>
      <c r="AH7" s="674"/>
      <c r="AI7" s="674"/>
      <c r="AJ7" s="674"/>
      <c r="AK7" s="674"/>
      <c r="AL7" s="674"/>
      <c r="AM7" s="674"/>
      <c r="AN7" s="674"/>
      <c r="AO7" s="674"/>
      <c r="AP7" s="674"/>
      <c r="AQ7" s="674"/>
      <c r="AR7" s="674"/>
      <c r="AS7" s="674"/>
      <c r="AT7" s="674"/>
      <c r="AU7" s="674"/>
      <c r="AV7" s="674"/>
      <c r="AW7" s="674"/>
      <c r="AX7" s="2"/>
    </row>
    <row r="8" spans="1:50" ht="11.25" customHeight="1">
      <c r="A8" s="1"/>
      <c r="B8" s="675" t="s">
        <v>95</v>
      </c>
      <c r="C8" s="675"/>
      <c r="D8" s="675"/>
      <c r="E8" s="675"/>
      <c r="F8" s="675"/>
      <c r="G8" s="675"/>
      <c r="H8" s="675"/>
      <c r="I8" s="675"/>
      <c r="J8" s="675"/>
      <c r="K8" s="675"/>
      <c r="L8" s="675"/>
      <c r="M8" s="675"/>
      <c r="N8" s="675"/>
      <c r="O8" s="675"/>
      <c r="P8" s="675"/>
      <c r="Q8" s="675"/>
      <c r="R8" s="675"/>
      <c r="S8" s="675"/>
      <c r="T8" s="675"/>
      <c r="U8" s="675"/>
      <c r="V8" s="675"/>
      <c r="W8" s="675"/>
      <c r="X8" s="675"/>
      <c r="Y8" s="675"/>
      <c r="Z8" s="675"/>
      <c r="AA8" s="675"/>
      <c r="AB8" s="675"/>
      <c r="AC8" s="675"/>
      <c r="AD8" s="675"/>
      <c r="AE8" s="675"/>
      <c r="AF8" s="675"/>
      <c r="AG8" s="675"/>
      <c r="AH8" s="675"/>
      <c r="AI8" s="675"/>
      <c r="AJ8" s="675"/>
      <c r="AK8" s="675"/>
      <c r="AL8" s="675"/>
      <c r="AM8" s="675"/>
      <c r="AN8" s="675"/>
      <c r="AO8" s="675"/>
      <c r="AP8" s="675"/>
      <c r="AQ8" s="675"/>
      <c r="AR8" s="675"/>
      <c r="AS8" s="675"/>
      <c r="AT8" s="675"/>
      <c r="AU8" s="675"/>
      <c r="AV8" s="675"/>
      <c r="AW8" s="675"/>
      <c r="AX8" s="2"/>
    </row>
    <row r="9" spans="1:50" ht="11.25" customHeight="1">
      <c r="A9" s="1"/>
      <c r="B9" s="675"/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5"/>
      <c r="AK9" s="675"/>
      <c r="AL9" s="675"/>
      <c r="AM9" s="675"/>
      <c r="AN9" s="675"/>
      <c r="AO9" s="675"/>
      <c r="AP9" s="675"/>
      <c r="AQ9" s="675"/>
      <c r="AR9" s="675"/>
      <c r="AS9" s="675"/>
      <c r="AT9" s="675"/>
      <c r="AU9" s="675"/>
      <c r="AV9" s="675"/>
      <c r="AW9" s="675"/>
      <c r="AX9" s="2"/>
    </row>
    <row r="10" spans="1:50" ht="12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"/>
      <c r="AO10" s="2"/>
      <c r="AP10" s="1"/>
      <c r="AQ10" s="2"/>
      <c r="AR10" s="2"/>
      <c r="AS10" s="1"/>
      <c r="AT10" s="2"/>
      <c r="AU10" s="2"/>
      <c r="AV10" s="1"/>
      <c r="AW10" s="2"/>
      <c r="AX10" s="2"/>
    </row>
    <row r="11" spans="1:50" ht="11.25" customHeight="1">
      <c r="A11" s="1"/>
      <c r="B11" s="677" t="s">
        <v>111</v>
      </c>
      <c r="C11" s="677"/>
      <c r="D11" s="677"/>
      <c r="E11" s="677"/>
      <c r="F11" s="677"/>
      <c r="G11" s="677"/>
      <c r="H11" s="677"/>
      <c r="I11" s="677"/>
      <c r="J11" s="677"/>
      <c r="K11" s="677"/>
      <c r="L11" s="677"/>
      <c r="M11" s="677"/>
      <c r="N11" s="677"/>
      <c r="O11" s="677"/>
      <c r="P11" s="677"/>
      <c r="Q11" s="677"/>
      <c r="R11" s="677"/>
      <c r="S11" s="677"/>
      <c r="T11" s="677"/>
      <c r="U11" s="677"/>
      <c r="V11" s="677"/>
      <c r="W11" s="677"/>
      <c r="X11" s="677"/>
      <c r="Y11" s="677"/>
      <c r="Z11" s="677"/>
      <c r="AA11" s="677"/>
      <c r="AB11" s="677"/>
      <c r="AC11" s="677"/>
      <c r="AD11" s="677"/>
      <c r="AE11" s="677"/>
      <c r="AF11" s="677"/>
      <c r="AG11" s="677"/>
      <c r="AH11" s="677"/>
      <c r="AI11" s="677"/>
      <c r="AJ11" s="677"/>
      <c r="AK11" s="677"/>
      <c r="AL11" s="677"/>
      <c r="AM11" s="677"/>
      <c r="AN11" s="677"/>
      <c r="AO11" s="677"/>
      <c r="AP11" s="677"/>
      <c r="AQ11" s="677"/>
      <c r="AR11" s="677"/>
      <c r="AS11" s="677"/>
      <c r="AT11" s="677"/>
      <c r="AU11" s="677"/>
      <c r="AV11" s="677"/>
      <c r="AW11" s="677"/>
      <c r="AX11" s="2"/>
    </row>
    <row r="12" spans="1:50" ht="12" hidden="1" customHeight="1">
      <c r="A12" s="1"/>
      <c r="B12" s="677"/>
      <c r="C12" s="678"/>
      <c r="D12" s="678"/>
      <c r="E12" s="678"/>
      <c r="F12" s="678"/>
      <c r="G12" s="678"/>
      <c r="H12" s="678"/>
      <c r="I12" s="678"/>
      <c r="J12" s="678"/>
      <c r="K12" s="678"/>
      <c r="L12" s="678"/>
      <c r="M12" s="678"/>
      <c r="N12" s="678"/>
      <c r="O12" s="678"/>
      <c r="P12" s="678"/>
      <c r="Q12" s="678"/>
      <c r="R12" s="678"/>
      <c r="S12" s="678"/>
      <c r="T12" s="678"/>
      <c r="U12" s="678"/>
      <c r="V12" s="678"/>
      <c r="W12" s="678"/>
      <c r="X12" s="678"/>
      <c r="Y12" s="678"/>
      <c r="Z12" s="678"/>
      <c r="AA12" s="678"/>
      <c r="AB12" s="678"/>
      <c r="AC12" s="678"/>
      <c r="AD12" s="678"/>
      <c r="AE12" s="678"/>
      <c r="AF12" s="678"/>
      <c r="AG12" s="678"/>
      <c r="AH12" s="678"/>
      <c r="AI12" s="678"/>
      <c r="AJ12" s="678"/>
      <c r="AK12" s="678"/>
      <c r="AL12" s="678"/>
      <c r="AM12" s="678"/>
      <c r="AN12" s="678"/>
      <c r="AO12" s="678"/>
      <c r="AP12" s="678"/>
      <c r="AQ12" s="678"/>
      <c r="AR12" s="678"/>
      <c r="AS12" s="678"/>
      <c r="AT12" s="678"/>
      <c r="AU12" s="678"/>
      <c r="AV12" s="678"/>
      <c r="AW12" s="677"/>
      <c r="AX12" s="2"/>
    </row>
    <row r="13" spans="1:50" ht="12" customHeight="1">
      <c r="A13" s="1"/>
      <c r="B13" s="677"/>
      <c r="C13" s="678"/>
      <c r="D13" s="678"/>
      <c r="E13" s="678"/>
      <c r="F13" s="678"/>
      <c r="G13" s="678"/>
      <c r="H13" s="678"/>
      <c r="I13" s="678"/>
      <c r="J13" s="678"/>
      <c r="K13" s="678"/>
      <c r="L13" s="678"/>
      <c r="M13" s="678"/>
      <c r="N13" s="678"/>
      <c r="O13" s="678"/>
      <c r="P13" s="678"/>
      <c r="Q13" s="678"/>
      <c r="R13" s="678"/>
      <c r="S13" s="678"/>
      <c r="T13" s="678"/>
      <c r="U13" s="678"/>
      <c r="V13" s="678"/>
      <c r="W13" s="678"/>
      <c r="X13" s="678"/>
      <c r="Y13" s="678"/>
      <c r="Z13" s="678"/>
      <c r="AA13" s="678"/>
      <c r="AB13" s="678"/>
      <c r="AC13" s="678"/>
      <c r="AD13" s="678"/>
      <c r="AE13" s="678"/>
      <c r="AF13" s="678"/>
      <c r="AG13" s="678"/>
      <c r="AH13" s="678"/>
      <c r="AI13" s="678"/>
      <c r="AJ13" s="678"/>
      <c r="AK13" s="678"/>
      <c r="AL13" s="678"/>
      <c r="AM13" s="678"/>
      <c r="AN13" s="678"/>
      <c r="AO13" s="678"/>
      <c r="AP13" s="678"/>
      <c r="AQ13" s="678"/>
      <c r="AR13" s="678"/>
      <c r="AS13" s="678"/>
      <c r="AT13" s="678"/>
      <c r="AU13" s="678"/>
      <c r="AV13" s="678"/>
      <c r="AW13" s="677"/>
      <c r="AX13" s="2"/>
    </row>
    <row r="14" spans="1:50" ht="15.75" customHeight="1">
      <c r="A14" s="1"/>
      <c r="B14" s="677"/>
      <c r="C14" s="677"/>
      <c r="D14" s="677"/>
      <c r="E14" s="677"/>
      <c r="F14" s="677"/>
      <c r="G14" s="677"/>
      <c r="H14" s="677"/>
      <c r="I14" s="677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7"/>
      <c r="AJ14" s="677"/>
      <c r="AK14" s="677"/>
      <c r="AL14" s="677"/>
      <c r="AM14" s="677"/>
      <c r="AN14" s="677"/>
      <c r="AO14" s="677"/>
      <c r="AP14" s="677"/>
      <c r="AQ14" s="677"/>
      <c r="AR14" s="677"/>
      <c r="AS14" s="677"/>
      <c r="AT14" s="677"/>
      <c r="AU14" s="677"/>
      <c r="AV14" s="677"/>
      <c r="AW14" s="677"/>
      <c r="AX14" s="2"/>
    </row>
    <row r="15" spans="1:50" ht="13.5" customHeight="1">
      <c r="A15" s="1"/>
      <c r="B15" s="679" t="s">
        <v>1</v>
      </c>
      <c r="C15" s="679"/>
      <c r="D15" s="679"/>
      <c r="E15" s="679"/>
      <c r="F15" s="679"/>
      <c r="G15" s="679"/>
      <c r="H15" s="679"/>
      <c r="I15" s="679"/>
      <c r="J15" s="679"/>
      <c r="K15" s="679"/>
      <c r="L15" s="679"/>
      <c r="M15" s="679"/>
      <c r="N15" s="679"/>
      <c r="O15" s="679"/>
      <c r="P15" s="679"/>
      <c r="Q15" s="679"/>
      <c r="R15" s="679"/>
      <c r="S15" s="679"/>
      <c r="T15" s="679"/>
      <c r="U15" s="679"/>
      <c r="V15" s="679"/>
      <c r="W15" s="679"/>
      <c r="X15" s="679"/>
      <c r="Y15" s="679"/>
      <c r="Z15" s="679"/>
      <c r="AA15" s="679"/>
      <c r="AB15" s="679"/>
      <c r="AC15" s="679"/>
      <c r="AD15" s="679"/>
      <c r="AE15" s="679"/>
      <c r="AF15" s="679"/>
      <c r="AG15" s="679"/>
      <c r="AH15" s="679"/>
      <c r="AI15" s="679"/>
      <c r="AJ15" s="679"/>
      <c r="AK15" s="679"/>
      <c r="AL15" s="679"/>
      <c r="AM15" s="679"/>
      <c r="AN15" s="679"/>
      <c r="AO15" s="679"/>
      <c r="AP15" s="679"/>
      <c r="AQ15" s="679"/>
      <c r="AR15" s="679"/>
      <c r="AS15" s="679"/>
      <c r="AT15" s="679"/>
      <c r="AU15" s="679"/>
      <c r="AV15" s="679"/>
      <c r="AW15" s="679"/>
      <c r="AX15" s="2"/>
    </row>
    <row r="16" spans="1:50" ht="13.5" customHeight="1">
      <c r="A16" s="1"/>
      <c r="B16" s="679"/>
      <c r="C16" s="679"/>
      <c r="D16" s="679"/>
      <c r="E16" s="679"/>
      <c r="F16" s="679"/>
      <c r="G16" s="679"/>
      <c r="H16" s="679"/>
      <c r="I16" s="679"/>
      <c r="J16" s="679"/>
      <c r="K16" s="679"/>
      <c r="L16" s="679"/>
      <c r="M16" s="679"/>
      <c r="N16" s="679"/>
      <c r="O16" s="679"/>
      <c r="P16" s="679"/>
      <c r="Q16" s="679"/>
      <c r="R16" s="679"/>
      <c r="S16" s="679"/>
      <c r="T16" s="679"/>
      <c r="U16" s="679"/>
      <c r="V16" s="679"/>
      <c r="W16" s="679"/>
      <c r="X16" s="679"/>
      <c r="Y16" s="679"/>
      <c r="Z16" s="679"/>
      <c r="AA16" s="679"/>
      <c r="AB16" s="679"/>
      <c r="AC16" s="679"/>
      <c r="AD16" s="679"/>
      <c r="AE16" s="679"/>
      <c r="AF16" s="679"/>
      <c r="AG16" s="679"/>
      <c r="AH16" s="679"/>
      <c r="AI16" s="679"/>
      <c r="AJ16" s="679"/>
      <c r="AK16" s="679"/>
      <c r="AL16" s="679"/>
      <c r="AM16" s="679"/>
      <c r="AN16" s="679"/>
      <c r="AO16" s="679"/>
      <c r="AP16" s="679"/>
      <c r="AQ16" s="679"/>
      <c r="AR16" s="679"/>
      <c r="AS16" s="679"/>
      <c r="AT16" s="679"/>
      <c r="AU16" s="679"/>
      <c r="AV16" s="679"/>
      <c r="AW16" s="679"/>
      <c r="AX16" s="2"/>
    </row>
    <row r="17" spans="1:52" ht="9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2"/>
      <c r="AO17" s="2"/>
      <c r="AP17" s="1"/>
      <c r="AQ17" s="2"/>
      <c r="AR17" s="2"/>
      <c r="AS17" s="1"/>
      <c r="AT17" s="2"/>
      <c r="AU17" s="2"/>
      <c r="AV17" s="1"/>
      <c r="AW17" s="2"/>
      <c r="AX17" s="2"/>
    </row>
    <row r="18" spans="1:52" ht="9.75" customHeight="1">
      <c r="A18" s="1"/>
      <c r="B18" s="680" t="s">
        <v>2</v>
      </c>
      <c r="C18" s="680"/>
      <c r="D18" s="680"/>
      <c r="E18" s="680"/>
      <c r="F18" s="680"/>
      <c r="G18" s="680"/>
      <c r="H18" s="680"/>
      <c r="I18" s="680"/>
      <c r="J18" s="680"/>
      <c r="K18" s="680"/>
      <c r="L18" s="680"/>
      <c r="M18" s="680"/>
      <c r="N18" s="680"/>
      <c r="O18" s="680"/>
      <c r="P18" s="680"/>
      <c r="Q18" s="680"/>
      <c r="R18" s="680"/>
      <c r="S18" s="680"/>
      <c r="T18" s="680"/>
      <c r="U18" s="680"/>
      <c r="V18" s="680"/>
      <c r="W18" s="680"/>
      <c r="X18" s="680"/>
      <c r="Y18" s="680"/>
      <c r="Z18" s="680"/>
      <c r="AA18" s="680"/>
      <c r="AB18" s="680"/>
      <c r="AC18" s="680"/>
      <c r="AD18" s="680"/>
      <c r="AE18" s="680"/>
      <c r="AF18" s="680"/>
      <c r="AG18" s="680"/>
      <c r="AH18" s="680"/>
      <c r="AI18" s="680"/>
      <c r="AJ18" s="680"/>
      <c r="AK18" s="680"/>
      <c r="AL18" s="680"/>
      <c r="AM18" s="680"/>
      <c r="AN18" s="680"/>
      <c r="AO18" s="680"/>
      <c r="AP18" s="680"/>
      <c r="AQ18" s="680"/>
      <c r="AR18" s="680"/>
      <c r="AS18" s="680"/>
      <c r="AT18" s="680"/>
      <c r="AU18" s="680"/>
      <c r="AV18" s="680"/>
      <c r="AW18" s="680"/>
      <c r="AX18" s="2"/>
    </row>
    <row r="19" spans="1:52" ht="8.25" customHeight="1">
      <c r="A19" s="1"/>
      <c r="B19" s="680"/>
      <c r="C19" s="680"/>
      <c r="D19" s="680"/>
      <c r="E19" s="680"/>
      <c r="F19" s="680"/>
      <c r="G19" s="680"/>
      <c r="H19" s="680"/>
      <c r="I19" s="680"/>
      <c r="J19" s="680"/>
      <c r="K19" s="680"/>
      <c r="L19" s="680"/>
      <c r="M19" s="680"/>
      <c r="N19" s="680"/>
      <c r="O19" s="680"/>
      <c r="P19" s="680"/>
      <c r="Q19" s="680"/>
      <c r="R19" s="680"/>
      <c r="S19" s="680"/>
      <c r="T19" s="680"/>
      <c r="U19" s="680"/>
      <c r="V19" s="680"/>
      <c r="W19" s="680"/>
      <c r="X19" s="680"/>
      <c r="Y19" s="680"/>
      <c r="Z19" s="680"/>
      <c r="AA19" s="680"/>
      <c r="AB19" s="680"/>
      <c r="AC19" s="680"/>
      <c r="AD19" s="680"/>
      <c r="AE19" s="680"/>
      <c r="AF19" s="680"/>
      <c r="AG19" s="680"/>
      <c r="AH19" s="680"/>
      <c r="AI19" s="680"/>
      <c r="AJ19" s="680"/>
      <c r="AK19" s="680"/>
      <c r="AL19" s="680"/>
      <c r="AM19" s="680"/>
      <c r="AN19" s="680"/>
      <c r="AO19" s="680"/>
      <c r="AP19" s="680"/>
      <c r="AQ19" s="680"/>
      <c r="AR19" s="680"/>
      <c r="AS19" s="680"/>
      <c r="AT19" s="680"/>
      <c r="AU19" s="680"/>
      <c r="AV19" s="680"/>
      <c r="AW19" s="680"/>
      <c r="AX19" s="2"/>
    </row>
    <row r="20" spans="1:52" ht="18" customHeight="1">
      <c r="A20" s="1"/>
      <c r="B20" s="681" t="s">
        <v>116</v>
      </c>
      <c r="C20" s="682"/>
      <c r="D20" s="682"/>
      <c r="E20" s="682"/>
      <c r="F20" s="682"/>
      <c r="G20" s="1"/>
      <c r="H20" s="683" t="s">
        <v>117</v>
      </c>
      <c r="I20" s="683"/>
      <c r="J20" s="683"/>
      <c r="K20" s="683"/>
      <c r="L20" s="683"/>
      <c r="M20" s="683"/>
      <c r="N20" s="683"/>
      <c r="O20" s="683"/>
      <c r="P20" s="683"/>
      <c r="Q20" s="683"/>
      <c r="R20" s="683"/>
      <c r="S20" s="683"/>
      <c r="T20" s="683"/>
      <c r="U20" s="683"/>
      <c r="V20" s="683"/>
      <c r="W20" s="683"/>
      <c r="X20" s="683"/>
      <c r="Y20" s="683"/>
      <c r="Z20" s="683"/>
      <c r="AA20" s="683"/>
      <c r="AB20" s="683"/>
      <c r="AC20" s="683"/>
      <c r="AD20" s="683"/>
      <c r="AE20" s="683"/>
      <c r="AF20" s="683"/>
      <c r="AG20" s="683"/>
      <c r="AH20" s="683"/>
      <c r="AI20" s="683"/>
      <c r="AJ20" s="683"/>
      <c r="AK20" s="683"/>
      <c r="AL20" s="683"/>
      <c r="AM20" s="683"/>
      <c r="AN20" s="683"/>
      <c r="AO20" s="683"/>
      <c r="AP20" s="683"/>
      <c r="AQ20" s="683"/>
      <c r="AR20" s="683"/>
      <c r="AS20" s="683"/>
      <c r="AT20" s="683"/>
      <c r="AU20" s="683"/>
      <c r="AV20" s="683"/>
      <c r="AW20" s="683"/>
      <c r="AX20" s="2"/>
    </row>
    <row r="21" spans="1:52" ht="18.75" customHeight="1">
      <c r="A21" s="1"/>
      <c r="B21" s="671" t="s">
        <v>3</v>
      </c>
      <c r="C21" s="671"/>
      <c r="D21" s="671"/>
      <c r="E21" s="671"/>
      <c r="F21" s="671"/>
      <c r="G21" s="671"/>
      <c r="H21" s="671" t="s">
        <v>4</v>
      </c>
      <c r="I21" s="671"/>
      <c r="J21" s="671"/>
      <c r="K21" s="671"/>
      <c r="L21" s="671"/>
      <c r="M21" s="671"/>
      <c r="N21" s="671"/>
      <c r="O21" s="671"/>
      <c r="P21" s="671"/>
      <c r="Q21" s="671"/>
      <c r="R21" s="671"/>
      <c r="S21" s="671"/>
      <c r="T21" s="671"/>
      <c r="U21" s="671"/>
      <c r="V21" s="671"/>
      <c r="W21" s="671"/>
      <c r="X21" s="671"/>
      <c r="Y21" s="671"/>
      <c r="Z21" s="671"/>
      <c r="AA21" s="671"/>
      <c r="AB21" s="671"/>
      <c r="AC21" s="671"/>
      <c r="AD21" s="671"/>
      <c r="AE21" s="671"/>
      <c r="AF21" s="671"/>
      <c r="AG21" s="671"/>
      <c r="AH21" s="671"/>
      <c r="AI21" s="671"/>
      <c r="AJ21" s="671"/>
      <c r="AK21" s="671"/>
      <c r="AL21" s="671"/>
      <c r="AM21" s="671"/>
      <c r="AN21" s="671"/>
      <c r="AO21" s="671"/>
      <c r="AP21" s="671"/>
      <c r="AQ21" s="671"/>
      <c r="AR21" s="671"/>
      <c r="AS21" s="671"/>
      <c r="AT21" s="671"/>
      <c r="AU21" s="671"/>
      <c r="AV21" s="671"/>
      <c r="AW21" s="2"/>
      <c r="AX21" s="2"/>
    </row>
    <row r="22" spans="1:52" ht="18" customHeight="1">
      <c r="A22" s="1"/>
      <c r="B22" s="680" t="s">
        <v>5</v>
      </c>
      <c r="C22" s="680"/>
      <c r="D22" s="680"/>
      <c r="E22" s="47"/>
      <c r="G22" s="1"/>
      <c r="H22" s="673" t="s">
        <v>6</v>
      </c>
      <c r="I22" s="673"/>
      <c r="J22" s="673"/>
      <c r="K22" s="673"/>
      <c r="L22" s="673"/>
      <c r="M22" s="673"/>
      <c r="N22" s="673"/>
      <c r="O22" s="673"/>
      <c r="P22" s="673"/>
      <c r="Q22" s="673"/>
      <c r="R22" s="673"/>
      <c r="S22" s="673"/>
      <c r="T22" s="673"/>
      <c r="U22" s="673"/>
      <c r="V22" s="673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8"/>
      <c r="AW22" s="48"/>
      <c r="AX22" s="2"/>
    </row>
    <row r="23" spans="1:52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3"/>
      <c r="AM23" s="1"/>
      <c r="AN23" s="2"/>
      <c r="AO23" s="2"/>
      <c r="AP23" s="1"/>
      <c r="AQ23" s="2"/>
      <c r="AR23" s="2"/>
      <c r="AS23" s="1"/>
      <c r="AT23" s="2"/>
      <c r="AU23" s="2"/>
      <c r="AV23" s="1"/>
      <c r="AW23" s="2"/>
      <c r="AX23" s="2"/>
      <c r="AZ23" s="50"/>
    </row>
    <row r="24" spans="1:52" ht="19.5" customHeight="1">
      <c r="A24" s="1"/>
      <c r="B24" s="667" t="s">
        <v>7</v>
      </c>
      <c r="C24" s="667"/>
      <c r="D24" s="667"/>
      <c r="E24" s="667"/>
      <c r="F24" s="667"/>
      <c r="G24" s="667"/>
      <c r="H24" s="673" t="s">
        <v>113</v>
      </c>
      <c r="I24" s="673"/>
      <c r="J24" s="673"/>
      <c r="K24" s="673"/>
      <c r="L24" s="673"/>
      <c r="M24" s="673"/>
      <c r="N24" s="673"/>
      <c r="O24" s="673"/>
      <c r="P24" s="673"/>
      <c r="Q24" s="673"/>
      <c r="R24" s="673"/>
      <c r="S24" s="673"/>
      <c r="T24" s="673"/>
      <c r="U24" s="673"/>
      <c r="V24" s="673"/>
      <c r="W24" s="673"/>
      <c r="X24" s="673"/>
      <c r="Y24" s="673"/>
      <c r="Z24" s="673"/>
      <c r="AA24" s="673"/>
      <c r="AB24" s="673"/>
      <c r="AC24" s="673"/>
      <c r="AD24" s="673"/>
      <c r="AE24" s="673"/>
      <c r="AF24" s="673"/>
      <c r="AG24" s="673"/>
      <c r="AH24" s="673"/>
      <c r="AI24" s="673"/>
      <c r="AJ24" s="673"/>
      <c r="AK24" s="673"/>
      <c r="AL24" s="673"/>
      <c r="AM24" s="673"/>
      <c r="AN24" s="673"/>
      <c r="AO24" s="673"/>
      <c r="AP24" s="673"/>
      <c r="AQ24" s="673"/>
      <c r="AR24" s="673"/>
      <c r="AS24" s="673"/>
      <c r="AT24" s="673"/>
      <c r="AU24" s="673"/>
      <c r="AV24" s="673"/>
      <c r="AW24" s="673"/>
      <c r="AX24" s="2"/>
    </row>
    <row r="25" spans="1:52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2"/>
      <c r="AO25" s="2"/>
      <c r="AP25" s="1"/>
      <c r="AQ25" s="2"/>
      <c r="AR25" s="2"/>
      <c r="AS25" s="1"/>
      <c r="AT25" s="2"/>
      <c r="AU25" s="2"/>
      <c r="AV25" s="1"/>
      <c r="AW25" s="2"/>
      <c r="AX25" s="2"/>
    </row>
    <row r="26" spans="1:52" ht="18.75" customHeight="1">
      <c r="A26" s="1"/>
      <c r="B26" s="667" t="s">
        <v>8</v>
      </c>
      <c r="C26" s="667"/>
      <c r="D26" s="667"/>
      <c r="E26" s="667"/>
      <c r="F26" s="667"/>
      <c r="G26" s="667"/>
      <c r="H26" s="676" t="s">
        <v>9</v>
      </c>
      <c r="I26" s="676"/>
      <c r="J26" s="676"/>
      <c r="K26" s="676"/>
      <c r="L26" s="676"/>
      <c r="M26" s="676"/>
      <c r="N26" s="676"/>
      <c r="O26" s="676"/>
      <c r="P26" s="676"/>
      <c r="Q26" s="676"/>
      <c r="R26" s="676"/>
      <c r="S26" s="676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2"/>
      <c r="AO26" s="2"/>
      <c r="AP26" s="1"/>
      <c r="AQ26" s="2"/>
      <c r="AR26" s="2"/>
      <c r="AS26" s="1"/>
      <c r="AT26" s="2"/>
      <c r="AU26" s="2"/>
      <c r="AV26" s="1"/>
      <c r="AW26" s="2"/>
      <c r="AX26" s="2"/>
    </row>
    <row r="27" spans="1:52" ht="12.75" customHeight="1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3"/>
      <c r="AK27" s="1"/>
      <c r="AL27" s="1"/>
      <c r="AM27" s="1"/>
      <c r="AN27" s="2"/>
      <c r="AO27" s="2"/>
      <c r="AP27" s="1"/>
      <c r="AQ27" s="2"/>
      <c r="AR27" s="2"/>
      <c r="AS27" s="1"/>
      <c r="AT27" s="2"/>
      <c r="AU27" s="2"/>
      <c r="AV27" s="1"/>
      <c r="AW27" s="2"/>
      <c r="AX27" s="2"/>
    </row>
    <row r="28" spans="1:52" ht="16.5" customHeight="1">
      <c r="A28" s="1"/>
      <c r="B28" s="667" t="s">
        <v>94</v>
      </c>
      <c r="C28" s="667"/>
      <c r="D28" s="667"/>
      <c r="E28" s="667"/>
      <c r="F28" s="667"/>
      <c r="G28" s="667"/>
      <c r="H28" s="667"/>
      <c r="I28" s="667"/>
      <c r="J28" s="667"/>
      <c r="K28" s="667"/>
      <c r="L28" s="667"/>
      <c r="M28" s="667"/>
      <c r="N28" s="1"/>
      <c r="O28" s="676" t="s">
        <v>10</v>
      </c>
      <c r="P28" s="676"/>
      <c r="Q28" s="676"/>
      <c r="R28" s="676"/>
      <c r="S28" s="676"/>
      <c r="T28" s="1"/>
      <c r="U28" s="1"/>
      <c r="V28" s="667" t="s">
        <v>11</v>
      </c>
      <c r="W28" s="667"/>
      <c r="X28" s="667"/>
      <c r="Y28" s="667"/>
      <c r="Z28" s="667"/>
      <c r="AA28" s="667"/>
      <c r="AB28" s="667"/>
      <c r="AC28" s="667"/>
      <c r="AD28" s="667"/>
      <c r="AE28" s="667"/>
      <c r="AF28" s="676">
        <v>2021</v>
      </c>
      <c r="AG28" s="676"/>
      <c r="AH28" s="676"/>
      <c r="AI28" s="676"/>
      <c r="AJ28" s="3"/>
      <c r="AK28" s="1"/>
      <c r="AL28" s="1"/>
      <c r="AM28" s="1"/>
      <c r="AN28" s="2"/>
      <c r="AO28" s="2"/>
      <c r="AP28" s="1"/>
      <c r="AQ28" s="2"/>
      <c r="AR28" s="2"/>
      <c r="AS28" s="1"/>
      <c r="AT28" s="2"/>
      <c r="AU28" s="2"/>
      <c r="AV28" s="1"/>
      <c r="AW28" s="2"/>
      <c r="AX28" s="2"/>
    </row>
    <row r="29" spans="1:52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2"/>
      <c r="AO29" s="2"/>
      <c r="AP29" s="1"/>
      <c r="AQ29" s="2"/>
      <c r="AR29" s="2"/>
      <c r="AS29" s="1"/>
      <c r="AT29" s="2"/>
      <c r="AU29" s="2"/>
      <c r="AV29" s="1"/>
      <c r="AW29" s="2"/>
      <c r="AX29" s="2"/>
    </row>
    <row r="30" spans="1:52" ht="17.25" customHeight="1">
      <c r="A30" s="1"/>
      <c r="B30" s="667" t="s">
        <v>12</v>
      </c>
      <c r="C30" s="667"/>
      <c r="D30" s="667"/>
      <c r="E30" s="667"/>
      <c r="F30" s="667"/>
      <c r="G30" s="667"/>
      <c r="H30" s="667"/>
      <c r="I30" s="667"/>
      <c r="J30" s="667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673" t="s">
        <v>110</v>
      </c>
      <c r="W30" s="673"/>
      <c r="X30" s="673"/>
      <c r="Y30" s="673"/>
      <c r="Z30" s="673"/>
      <c r="AA30" s="673"/>
      <c r="AB30" s="673"/>
      <c r="AC30" s="673"/>
      <c r="AD30" s="673"/>
      <c r="AE30" s="673"/>
      <c r="AF30" s="673"/>
      <c r="AG30" s="673"/>
      <c r="AH30" s="673"/>
      <c r="AI30" s="673"/>
      <c r="AJ30" s="673"/>
      <c r="AK30" s="673"/>
      <c r="AL30" s="673"/>
      <c r="AM30" s="673"/>
      <c r="AN30" s="673"/>
      <c r="AO30" s="673"/>
      <c r="AP30" s="673"/>
      <c r="AQ30" s="673"/>
      <c r="AR30" s="673"/>
      <c r="AS30" s="673"/>
      <c r="AT30" s="673"/>
      <c r="AU30" s="673"/>
      <c r="AV30" s="673"/>
      <c r="AW30" s="673"/>
      <c r="AX30" s="2"/>
    </row>
    <row r="31" spans="1:52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671"/>
      <c r="W31" s="671"/>
      <c r="X31" s="671"/>
      <c r="Y31" s="671"/>
      <c r="Z31" s="671"/>
      <c r="AA31" s="671"/>
      <c r="AB31" s="671"/>
      <c r="AC31" s="671"/>
      <c r="AD31" s="671"/>
      <c r="AE31" s="671"/>
      <c r="AF31" s="671"/>
      <c r="AG31" s="671"/>
      <c r="AH31" s="671"/>
      <c r="AI31" s="671"/>
      <c r="AJ31" s="671"/>
      <c r="AK31" s="671"/>
      <c r="AL31" s="671"/>
      <c r="AM31" s="671"/>
      <c r="AN31" s="671"/>
      <c r="AO31" s="671"/>
      <c r="AP31" s="671"/>
      <c r="AQ31" s="671"/>
      <c r="AR31" s="671"/>
      <c r="AS31" s="671"/>
      <c r="AT31" s="671"/>
      <c r="AU31" s="671"/>
      <c r="AV31" s="671"/>
      <c r="AW31" s="671"/>
      <c r="AX31" s="2"/>
    </row>
    <row r="32" spans="1:52" ht="7.5" customHeight="1">
      <c r="A32" s="1"/>
      <c r="B32" s="667"/>
      <c r="C32" s="667"/>
      <c r="D32" s="667"/>
      <c r="E32" s="667"/>
      <c r="F32" s="667"/>
      <c r="G32" s="667"/>
      <c r="H32" s="667"/>
      <c r="I32" s="667"/>
      <c r="J32" s="667"/>
      <c r="K32" s="667"/>
      <c r="L32" s="667"/>
      <c r="M32" s="667"/>
      <c r="N32" s="667"/>
      <c r="O32" s="667"/>
      <c r="P32" s="667"/>
      <c r="Q32" s="667"/>
      <c r="R32" s="667"/>
      <c r="S32" s="667"/>
      <c r="T32" s="667"/>
      <c r="U32" s="667"/>
      <c r="V32" s="671"/>
      <c r="W32" s="671"/>
      <c r="X32" s="671"/>
      <c r="Y32" s="671"/>
      <c r="Z32" s="671"/>
      <c r="AA32" s="671"/>
      <c r="AB32" s="671"/>
      <c r="AC32" s="671"/>
      <c r="AD32" s="671"/>
      <c r="AE32" s="671"/>
      <c r="AF32" s="671"/>
      <c r="AG32" s="671"/>
      <c r="AH32" s="671"/>
      <c r="AI32" s="671"/>
      <c r="AJ32" s="671"/>
      <c r="AK32" s="671"/>
      <c r="AL32" s="671"/>
      <c r="AM32" s="671"/>
      <c r="AN32" s="671"/>
      <c r="AO32" s="671"/>
      <c r="AP32" s="671"/>
      <c r="AQ32" s="671"/>
      <c r="AR32" s="671"/>
      <c r="AS32" s="671"/>
      <c r="AT32" s="671"/>
      <c r="AU32" s="671"/>
      <c r="AV32" s="671"/>
      <c r="AW32" s="671"/>
      <c r="AX32" s="2"/>
    </row>
    <row r="33" spans="1:50" ht="18.75" customHeight="1">
      <c r="A33" s="1"/>
      <c r="B33" s="667" t="s">
        <v>13</v>
      </c>
      <c r="C33" s="667"/>
      <c r="D33" s="667"/>
      <c r="E33" s="667"/>
      <c r="F33" s="667"/>
      <c r="G33" s="667"/>
      <c r="H33" s="667"/>
      <c r="I33" s="667"/>
      <c r="J33" s="667"/>
      <c r="K33" s="667"/>
      <c r="L33" s="667"/>
      <c r="M33" s="668" t="s">
        <v>14</v>
      </c>
      <c r="N33" s="668"/>
      <c r="O33" s="669">
        <v>43110</v>
      </c>
      <c r="P33" s="670"/>
      <c r="Q33" s="670"/>
      <c r="R33" s="670"/>
      <c r="S33" s="670"/>
      <c r="T33" s="668" t="s">
        <v>15</v>
      </c>
      <c r="U33" s="668"/>
      <c r="V33" s="670">
        <v>3</v>
      </c>
      <c r="W33" s="670"/>
      <c r="X33" s="670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2"/>
      <c r="AO33" s="2"/>
      <c r="AP33" s="1"/>
      <c r="AQ33" s="2"/>
      <c r="AR33" s="2"/>
      <c r="AS33" s="1"/>
      <c r="AT33" s="2"/>
      <c r="AU33" s="2"/>
      <c r="AV33" s="1"/>
      <c r="AW33" s="2"/>
      <c r="AX33" s="2"/>
    </row>
    <row r="34" spans="1:50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2"/>
      <c r="AO34" s="2"/>
      <c r="AP34" s="1"/>
      <c r="AQ34" s="2"/>
      <c r="AR34" s="2"/>
      <c r="AS34" s="1"/>
      <c r="AT34" s="2"/>
      <c r="AU34" s="2"/>
      <c r="AV34" s="1"/>
      <c r="AW34" s="2"/>
      <c r="AX34" s="2"/>
    </row>
  </sheetData>
  <mergeCells count="30">
    <mergeCell ref="B18:AW19"/>
    <mergeCell ref="B20:F20"/>
    <mergeCell ref="H20:AW20"/>
    <mergeCell ref="AH2:AV4"/>
    <mergeCell ref="B26:G26"/>
    <mergeCell ref="H26:S26"/>
    <mergeCell ref="B22:D22"/>
    <mergeCell ref="H22:V22"/>
    <mergeCell ref="H21:AV21"/>
    <mergeCell ref="V31:AW32"/>
    <mergeCell ref="B32:U32"/>
    <mergeCell ref="AN1:AU1"/>
    <mergeCell ref="B24:G24"/>
    <mergeCell ref="H24:AW24"/>
    <mergeCell ref="B6:AW7"/>
    <mergeCell ref="B8:AW9"/>
    <mergeCell ref="V28:AE28"/>
    <mergeCell ref="B21:G21"/>
    <mergeCell ref="AF28:AI28"/>
    <mergeCell ref="O28:S28"/>
    <mergeCell ref="B30:U30"/>
    <mergeCell ref="V30:AW30"/>
    <mergeCell ref="B11:AW14"/>
    <mergeCell ref="B28:M28"/>
    <mergeCell ref="B15:AW16"/>
    <mergeCell ref="B33:L33"/>
    <mergeCell ref="M33:N33"/>
    <mergeCell ref="O33:S33"/>
    <mergeCell ref="T33:U33"/>
    <mergeCell ref="V33:X33"/>
  </mergeCells>
  <phoneticPr fontId="0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16"/>
  <sheetViews>
    <sheetView workbookViewId="0">
      <selection activeCell="BI7" sqref="BI7"/>
    </sheetView>
  </sheetViews>
  <sheetFormatPr defaultColWidth="12.5703125" defaultRowHeight="13.5" customHeight="1"/>
  <cols>
    <col min="1" max="1" width="5.28515625" style="25" customWidth="1"/>
    <col min="2" max="52" width="2.7109375" style="25" customWidth="1"/>
    <col min="53" max="53" width="4.85546875" style="25" customWidth="1"/>
    <col min="54" max="54" width="0.140625" style="25" hidden="1" customWidth="1"/>
    <col min="55" max="55" width="2.85546875" style="25" hidden="1" customWidth="1"/>
    <col min="56" max="56" width="3" style="25" hidden="1" customWidth="1"/>
    <col min="57" max="57" width="0.5703125" style="25" hidden="1" customWidth="1"/>
    <col min="58" max="59" width="2.7109375" style="25" customWidth="1"/>
    <col min="60" max="60" width="4.42578125" style="25" customWidth="1"/>
    <col min="61" max="62" width="2.85546875" style="25" customWidth="1"/>
    <col min="63" max="63" width="6.85546875" style="25" customWidth="1"/>
    <col min="64" max="16384" width="12.5703125" style="25"/>
  </cols>
  <sheetData>
    <row r="1" spans="1:63" ht="36" customHeight="1">
      <c r="A1" s="697" t="s">
        <v>109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  <c r="T1" s="697"/>
      <c r="U1" s="697"/>
      <c r="V1" s="697"/>
      <c r="W1" s="697"/>
      <c r="X1" s="697"/>
      <c r="Y1" s="697"/>
      <c r="Z1" s="697"/>
      <c r="AA1" s="697"/>
      <c r="AB1" s="697"/>
      <c r="AC1" s="697"/>
      <c r="AD1" s="697"/>
      <c r="AE1" s="697"/>
      <c r="AF1" s="697"/>
      <c r="AG1" s="697"/>
      <c r="AH1" s="697"/>
      <c r="AI1" s="697"/>
      <c r="AJ1" s="697"/>
      <c r="AK1" s="697"/>
      <c r="AL1" s="697"/>
      <c r="AM1" s="697"/>
      <c r="AN1" s="697"/>
      <c r="AO1" s="697"/>
      <c r="AP1" s="697"/>
      <c r="AQ1" s="697"/>
      <c r="AR1" s="697"/>
      <c r="AS1" s="697"/>
      <c r="AT1" s="697"/>
      <c r="AU1" s="697"/>
      <c r="AV1" s="697"/>
      <c r="AW1" s="697"/>
      <c r="AX1" s="697"/>
      <c r="AY1" s="697"/>
      <c r="AZ1" s="697"/>
      <c r="BA1" s="697"/>
    </row>
    <row r="2" spans="1:63" ht="11.25" customHeight="1">
      <c r="A2" s="695" t="s">
        <v>16</v>
      </c>
      <c r="B2" s="694" t="s">
        <v>35</v>
      </c>
      <c r="C2" s="694"/>
      <c r="D2" s="694"/>
      <c r="E2" s="694"/>
      <c r="F2" s="695" t="s">
        <v>36</v>
      </c>
      <c r="G2" s="694" t="s">
        <v>37</v>
      </c>
      <c r="H2" s="694"/>
      <c r="I2" s="694"/>
      <c r="J2" s="695" t="s">
        <v>38</v>
      </c>
      <c r="K2" s="694" t="s">
        <v>39</v>
      </c>
      <c r="L2" s="694"/>
      <c r="M2" s="694"/>
      <c r="N2" s="26"/>
      <c r="O2" s="694" t="s">
        <v>40</v>
      </c>
      <c r="P2" s="694"/>
      <c r="Q2" s="694"/>
      <c r="R2" s="694"/>
      <c r="S2" s="695" t="s">
        <v>41</v>
      </c>
      <c r="T2" s="694" t="s">
        <v>42</v>
      </c>
      <c r="U2" s="694"/>
      <c r="V2" s="694"/>
      <c r="W2" s="695" t="s">
        <v>43</v>
      </c>
      <c r="X2" s="694" t="s">
        <v>44</v>
      </c>
      <c r="Y2" s="694"/>
      <c r="Z2" s="694"/>
      <c r="AA2" s="695" t="s">
        <v>45</v>
      </c>
      <c r="AB2" s="694" t="s">
        <v>46</v>
      </c>
      <c r="AC2" s="694"/>
      <c r="AD2" s="694"/>
      <c r="AE2" s="694"/>
      <c r="AF2" s="695" t="s">
        <v>47</v>
      </c>
      <c r="AG2" s="694" t="s">
        <v>48</v>
      </c>
      <c r="AH2" s="694"/>
      <c r="AI2" s="694"/>
      <c r="AJ2" s="695" t="s">
        <v>49</v>
      </c>
      <c r="AK2" s="694" t="s">
        <v>50</v>
      </c>
      <c r="AL2" s="694"/>
      <c r="AM2" s="694"/>
      <c r="AN2" s="694"/>
      <c r="AO2" s="694" t="s">
        <v>51</v>
      </c>
      <c r="AP2" s="694"/>
      <c r="AQ2" s="694"/>
      <c r="AR2" s="694"/>
      <c r="AS2" s="695" t="s">
        <v>52</v>
      </c>
      <c r="AT2" s="694" t="s">
        <v>53</v>
      </c>
      <c r="AU2" s="694"/>
      <c r="AV2" s="694"/>
      <c r="AW2" s="695" t="s">
        <v>54</v>
      </c>
      <c r="AX2" s="694" t="s">
        <v>55</v>
      </c>
      <c r="AY2" s="694"/>
      <c r="AZ2" s="694"/>
      <c r="BA2" s="694"/>
    </row>
    <row r="3" spans="1:63" ht="45.75" customHeight="1">
      <c r="A3" s="698"/>
      <c r="B3" s="8" t="s">
        <v>56</v>
      </c>
      <c r="C3" s="8" t="s">
        <v>57</v>
      </c>
      <c r="D3" s="8" t="s">
        <v>58</v>
      </c>
      <c r="E3" s="8" t="s">
        <v>59</v>
      </c>
      <c r="F3" s="696"/>
      <c r="G3" s="8" t="s">
        <v>60</v>
      </c>
      <c r="H3" s="8" t="s">
        <v>61</v>
      </c>
      <c r="I3" s="8" t="s">
        <v>62</v>
      </c>
      <c r="J3" s="699"/>
      <c r="K3" s="8" t="s">
        <v>63</v>
      </c>
      <c r="L3" s="8" t="s">
        <v>64</v>
      </c>
      <c r="M3" s="8" t="s">
        <v>65</v>
      </c>
      <c r="N3" s="8" t="s">
        <v>66</v>
      </c>
      <c r="O3" s="8" t="s">
        <v>56</v>
      </c>
      <c r="P3" s="8" t="s">
        <v>57</v>
      </c>
      <c r="Q3" s="8" t="s">
        <v>58</v>
      </c>
      <c r="R3" s="8" t="s">
        <v>59</v>
      </c>
      <c r="S3" s="696"/>
      <c r="T3" s="8" t="s">
        <v>67</v>
      </c>
      <c r="U3" s="8" t="s">
        <v>68</v>
      </c>
      <c r="V3" s="8" t="s">
        <v>69</v>
      </c>
      <c r="W3" s="696"/>
      <c r="X3" s="8" t="s">
        <v>70</v>
      </c>
      <c r="Y3" s="8" t="s">
        <v>71</v>
      </c>
      <c r="Z3" s="8" t="s">
        <v>72</v>
      </c>
      <c r="AA3" s="696"/>
      <c r="AB3" s="8" t="s">
        <v>70</v>
      </c>
      <c r="AC3" s="8" t="s">
        <v>71</v>
      </c>
      <c r="AD3" s="8" t="s">
        <v>72</v>
      </c>
      <c r="AE3" s="8" t="s">
        <v>73</v>
      </c>
      <c r="AF3" s="696"/>
      <c r="AG3" s="8" t="s">
        <v>60</v>
      </c>
      <c r="AH3" s="8" t="s">
        <v>61</v>
      </c>
      <c r="AI3" s="8" t="s">
        <v>62</v>
      </c>
      <c r="AJ3" s="696"/>
      <c r="AK3" s="8" t="s">
        <v>74</v>
      </c>
      <c r="AL3" s="8" t="s">
        <v>75</v>
      </c>
      <c r="AM3" s="8" t="s">
        <v>76</v>
      </c>
      <c r="AN3" s="8" t="s">
        <v>77</v>
      </c>
      <c r="AO3" s="8" t="s">
        <v>56</v>
      </c>
      <c r="AP3" s="8" t="s">
        <v>57</v>
      </c>
      <c r="AQ3" s="8" t="s">
        <v>58</v>
      </c>
      <c r="AR3" s="8" t="s">
        <v>59</v>
      </c>
      <c r="AS3" s="696"/>
      <c r="AT3" s="8" t="s">
        <v>60</v>
      </c>
      <c r="AU3" s="8" t="s">
        <v>61</v>
      </c>
      <c r="AV3" s="8" t="s">
        <v>62</v>
      </c>
      <c r="AW3" s="696"/>
      <c r="AX3" s="8" t="s">
        <v>63</v>
      </c>
      <c r="AY3" s="8" t="s">
        <v>64</v>
      </c>
      <c r="AZ3" s="8" t="s">
        <v>65</v>
      </c>
      <c r="BA3" s="9" t="s">
        <v>78</v>
      </c>
    </row>
    <row r="4" spans="1:63" ht="9.75" customHeight="1">
      <c r="A4" s="696"/>
      <c r="B4" s="365">
        <v>1</v>
      </c>
      <c r="C4" s="365">
        <v>2</v>
      </c>
      <c r="D4" s="365">
        <v>3</v>
      </c>
      <c r="E4" s="365">
        <v>4</v>
      </c>
      <c r="F4" s="365">
        <v>5</v>
      </c>
      <c r="G4" s="365">
        <v>6</v>
      </c>
      <c r="H4" s="365">
        <v>7</v>
      </c>
      <c r="I4" s="365">
        <v>8</v>
      </c>
      <c r="J4" s="365">
        <v>9</v>
      </c>
      <c r="K4" s="365">
        <v>10</v>
      </c>
      <c r="L4" s="365">
        <v>11</v>
      </c>
      <c r="M4" s="365">
        <v>12</v>
      </c>
      <c r="N4" s="365">
        <v>13</v>
      </c>
      <c r="O4" s="365">
        <v>14</v>
      </c>
      <c r="P4" s="365">
        <v>15</v>
      </c>
      <c r="Q4" s="365">
        <v>16</v>
      </c>
      <c r="R4" s="365">
        <v>17</v>
      </c>
      <c r="S4" s="365">
        <v>18</v>
      </c>
      <c r="T4" s="365">
        <v>19</v>
      </c>
      <c r="U4" s="365">
        <v>20</v>
      </c>
      <c r="V4" s="365">
        <v>21</v>
      </c>
      <c r="W4" s="365">
        <v>22</v>
      </c>
      <c r="X4" s="365">
        <v>23</v>
      </c>
      <c r="Y4" s="365">
        <v>24</v>
      </c>
      <c r="Z4" s="365">
        <v>25</v>
      </c>
      <c r="AA4" s="365">
        <v>26</v>
      </c>
      <c r="AB4" s="365">
        <v>27</v>
      </c>
      <c r="AC4" s="365">
        <v>28</v>
      </c>
      <c r="AD4" s="365">
        <v>29</v>
      </c>
      <c r="AE4" s="365">
        <v>30</v>
      </c>
      <c r="AF4" s="365">
        <v>31</v>
      </c>
      <c r="AG4" s="365">
        <v>32</v>
      </c>
      <c r="AH4" s="365">
        <v>33</v>
      </c>
      <c r="AI4" s="365">
        <v>34</v>
      </c>
      <c r="AJ4" s="365">
        <v>35</v>
      </c>
      <c r="AK4" s="365">
        <v>36</v>
      </c>
      <c r="AL4" s="365">
        <v>37</v>
      </c>
      <c r="AM4" s="365">
        <v>38</v>
      </c>
      <c r="AN4" s="365">
        <v>39</v>
      </c>
      <c r="AO4" s="365">
        <v>40</v>
      </c>
      <c r="AP4" s="365">
        <v>41</v>
      </c>
      <c r="AQ4" s="365">
        <v>42</v>
      </c>
      <c r="AR4" s="365">
        <v>43</v>
      </c>
      <c r="AS4" s="365">
        <v>44</v>
      </c>
      <c r="AT4" s="365">
        <v>45</v>
      </c>
      <c r="AU4" s="365">
        <v>46</v>
      </c>
      <c r="AV4" s="365">
        <v>47</v>
      </c>
      <c r="AW4" s="365">
        <v>48</v>
      </c>
      <c r="AX4" s="365">
        <v>49</v>
      </c>
      <c r="AY4" s="365">
        <v>50</v>
      </c>
      <c r="AZ4" s="365">
        <v>51</v>
      </c>
      <c r="BA4" s="366">
        <v>52</v>
      </c>
    </row>
    <row r="5" spans="1:63" ht="20.100000000000001" customHeight="1">
      <c r="A5" s="34" t="s">
        <v>26</v>
      </c>
      <c r="B5" s="31"/>
      <c r="C5" s="31"/>
      <c r="D5" s="31"/>
      <c r="E5" s="31"/>
      <c r="F5" s="31"/>
      <c r="G5" s="31"/>
      <c r="H5" s="31"/>
      <c r="I5" s="31"/>
      <c r="J5" s="33"/>
      <c r="K5" s="31"/>
      <c r="L5" s="31"/>
      <c r="M5" s="31"/>
      <c r="N5" s="31"/>
      <c r="O5" s="31"/>
      <c r="P5" s="31"/>
      <c r="Q5" s="31"/>
      <c r="R5" s="32" t="s">
        <v>80</v>
      </c>
      <c r="S5" s="31" t="s">
        <v>79</v>
      </c>
      <c r="T5" s="31" t="s">
        <v>79</v>
      </c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3"/>
      <c r="AR5" s="32" t="s">
        <v>80</v>
      </c>
      <c r="AS5" s="31" t="s">
        <v>79</v>
      </c>
      <c r="AT5" s="31" t="s">
        <v>79</v>
      </c>
      <c r="AU5" s="31" t="s">
        <v>79</v>
      </c>
      <c r="AV5" s="31" t="s">
        <v>79</v>
      </c>
      <c r="AW5" s="31" t="s">
        <v>79</v>
      </c>
      <c r="AX5" s="31" t="s">
        <v>79</v>
      </c>
      <c r="AY5" s="31" t="s">
        <v>79</v>
      </c>
      <c r="AZ5" s="31" t="s">
        <v>79</v>
      </c>
      <c r="BA5" s="31" t="s">
        <v>79</v>
      </c>
      <c r="BB5" s="7"/>
    </row>
    <row r="6" spans="1:63" ht="20.100000000000001" customHeight="1" thickBot="1">
      <c r="A6" s="34" t="s">
        <v>27</v>
      </c>
      <c r="B6" s="33"/>
      <c r="C6" s="33"/>
      <c r="D6" s="33"/>
      <c r="E6" s="44"/>
      <c r="F6" s="486"/>
      <c r="G6" s="31"/>
      <c r="H6" s="31"/>
      <c r="I6" s="31"/>
      <c r="J6" s="33"/>
      <c r="K6" s="31"/>
      <c r="L6" s="15"/>
      <c r="M6" s="31"/>
      <c r="O6" s="31"/>
      <c r="P6" s="31"/>
      <c r="Q6" s="43">
        <v>0</v>
      </c>
      <c r="R6" s="32" t="s">
        <v>80</v>
      </c>
      <c r="S6" s="31" t="s">
        <v>79</v>
      </c>
      <c r="T6" s="31" t="s">
        <v>79</v>
      </c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43"/>
      <c r="AM6" s="43"/>
      <c r="AO6" s="43">
        <v>0</v>
      </c>
      <c r="AP6" s="32" t="s">
        <v>80</v>
      </c>
      <c r="AQ6" s="43">
        <v>8</v>
      </c>
      <c r="AR6" s="43">
        <v>8</v>
      </c>
      <c r="AS6" s="31" t="s">
        <v>79</v>
      </c>
      <c r="AT6" s="31" t="s">
        <v>79</v>
      </c>
      <c r="AU6" s="31" t="s">
        <v>79</v>
      </c>
      <c r="AV6" s="31" t="s">
        <v>79</v>
      </c>
      <c r="AW6" s="31" t="s">
        <v>79</v>
      </c>
      <c r="AX6" s="31" t="s">
        <v>79</v>
      </c>
      <c r="AY6" s="31" t="s">
        <v>79</v>
      </c>
      <c r="AZ6" s="31" t="s">
        <v>79</v>
      </c>
      <c r="BA6" s="31" t="s">
        <v>79</v>
      </c>
      <c r="BB6" s="7"/>
      <c r="BC6" s="10"/>
      <c r="BD6" s="10"/>
      <c r="BE6" s="7"/>
      <c r="BF6" s="10"/>
      <c r="BG6" s="10"/>
      <c r="BH6" s="7"/>
      <c r="BI6" s="10"/>
      <c r="BJ6" s="10"/>
      <c r="BK6" s="7"/>
    </row>
    <row r="7" spans="1:63" ht="20.100000000000001" customHeight="1" thickBot="1">
      <c r="A7" s="484" t="s">
        <v>28</v>
      </c>
      <c r="B7" s="489">
        <v>8</v>
      </c>
      <c r="C7" s="490">
        <v>8</v>
      </c>
      <c r="D7" s="490">
        <v>8</v>
      </c>
      <c r="E7" s="491">
        <v>8</v>
      </c>
      <c r="F7" s="492">
        <v>8</v>
      </c>
      <c r="G7" s="485"/>
      <c r="H7" s="31"/>
      <c r="I7" s="31"/>
      <c r="J7" s="42"/>
      <c r="K7" s="31"/>
      <c r="L7" s="43"/>
      <c r="M7" s="43"/>
      <c r="N7" s="31"/>
      <c r="O7" s="42"/>
      <c r="P7" s="45"/>
      <c r="Q7" s="43"/>
      <c r="R7" s="35" t="s">
        <v>80</v>
      </c>
      <c r="S7" s="31" t="s">
        <v>79</v>
      </c>
      <c r="T7" s="31" t="s">
        <v>79</v>
      </c>
      <c r="U7" s="31"/>
      <c r="V7" s="31"/>
      <c r="W7" s="31"/>
      <c r="X7" s="42"/>
      <c r="Y7" s="42"/>
      <c r="Z7" s="31"/>
      <c r="AA7" s="31"/>
      <c r="AB7" s="31"/>
      <c r="AC7" s="31"/>
      <c r="AD7" s="31"/>
      <c r="AE7" s="42"/>
      <c r="AF7" s="42"/>
      <c r="AG7" s="51"/>
      <c r="AH7" s="31"/>
      <c r="AI7" s="31"/>
      <c r="AJ7" s="31"/>
      <c r="AK7" s="31"/>
      <c r="AM7" s="42"/>
      <c r="AN7" s="42">
        <v>0</v>
      </c>
      <c r="AO7" s="32" t="s">
        <v>80</v>
      </c>
      <c r="AP7" s="43">
        <v>8</v>
      </c>
      <c r="AQ7" s="43">
        <v>8</v>
      </c>
      <c r="AR7" s="43">
        <v>8</v>
      </c>
      <c r="AS7" s="31">
        <v>8</v>
      </c>
      <c r="AT7" s="31" t="s">
        <v>79</v>
      </c>
      <c r="AU7" s="31" t="s">
        <v>79</v>
      </c>
      <c r="AV7" s="31" t="s">
        <v>79</v>
      </c>
      <c r="AW7" s="31" t="s">
        <v>79</v>
      </c>
      <c r="AX7" s="31" t="s">
        <v>79</v>
      </c>
      <c r="AY7" s="31" t="s">
        <v>79</v>
      </c>
      <c r="AZ7" s="31" t="s">
        <v>79</v>
      </c>
      <c r="BA7" s="31" t="s">
        <v>79</v>
      </c>
      <c r="BB7" s="7"/>
      <c r="BC7" s="10"/>
      <c r="BD7" s="10"/>
      <c r="BE7" s="7"/>
      <c r="BF7" s="10"/>
      <c r="BG7" s="10"/>
      <c r="BH7" s="7"/>
      <c r="BI7" s="10"/>
      <c r="BJ7" s="10"/>
      <c r="BK7" s="7"/>
    </row>
    <row r="8" spans="1:63" ht="20.100000000000001" customHeight="1">
      <c r="A8" s="34" t="s">
        <v>29</v>
      </c>
      <c r="B8" s="487">
        <v>0</v>
      </c>
      <c r="C8" s="487">
        <v>0</v>
      </c>
      <c r="D8" s="488"/>
      <c r="E8" s="488" t="s">
        <v>112</v>
      </c>
      <c r="F8" s="487"/>
      <c r="G8" s="31"/>
      <c r="H8" s="31"/>
      <c r="I8" s="31"/>
      <c r="J8" s="31"/>
      <c r="K8" s="31"/>
      <c r="L8" s="31"/>
      <c r="M8" s="31"/>
      <c r="N8" s="32" t="s">
        <v>80</v>
      </c>
      <c r="O8" s="42">
        <v>8</v>
      </c>
      <c r="P8" s="42">
        <v>8</v>
      </c>
      <c r="Q8" s="42">
        <v>8</v>
      </c>
      <c r="R8" s="42">
        <v>8</v>
      </c>
      <c r="S8" s="31" t="s">
        <v>79</v>
      </c>
      <c r="T8" s="31" t="s">
        <v>79</v>
      </c>
      <c r="U8" s="31"/>
      <c r="V8" s="31"/>
      <c r="W8" s="46"/>
      <c r="X8" s="46"/>
      <c r="Y8" s="31"/>
      <c r="Z8" s="31"/>
      <c r="AA8" s="31"/>
      <c r="AB8" s="42"/>
      <c r="AC8" s="42"/>
      <c r="AD8" s="31"/>
      <c r="AE8" s="31"/>
      <c r="AF8" s="42">
        <v>8</v>
      </c>
      <c r="AG8" s="42">
        <v>8</v>
      </c>
      <c r="AH8" s="42">
        <v>8</v>
      </c>
      <c r="AI8" s="31">
        <v>0</v>
      </c>
      <c r="AJ8" s="31">
        <v>0</v>
      </c>
      <c r="AK8" s="31" t="s">
        <v>82</v>
      </c>
      <c r="AL8" s="31" t="s">
        <v>82</v>
      </c>
      <c r="AM8" s="31" t="s">
        <v>83</v>
      </c>
      <c r="AN8" s="31" t="s">
        <v>83</v>
      </c>
      <c r="AO8" s="31" t="s">
        <v>83</v>
      </c>
      <c r="AP8" s="31" t="s">
        <v>83</v>
      </c>
      <c r="AQ8" s="31" t="s">
        <v>83</v>
      </c>
      <c r="AR8" s="31" t="s">
        <v>83</v>
      </c>
      <c r="AS8" s="31" t="s">
        <v>84</v>
      </c>
      <c r="AT8" s="31" t="s">
        <v>84</v>
      </c>
      <c r="AU8" s="31" t="s">
        <v>84</v>
      </c>
      <c r="AV8" s="31" t="s">
        <v>84</v>
      </c>
      <c r="AW8" s="31" t="s">
        <v>84</v>
      </c>
      <c r="AX8" s="31" t="s">
        <v>84</v>
      </c>
      <c r="AY8" s="31" t="s">
        <v>84</v>
      </c>
      <c r="AZ8" s="31" t="s">
        <v>84</v>
      </c>
      <c r="BA8" s="31" t="s">
        <v>84</v>
      </c>
      <c r="BB8" s="7"/>
      <c r="BC8" s="10"/>
      <c r="BD8" s="10"/>
      <c r="BE8" s="7"/>
      <c r="BF8" s="10"/>
      <c r="BG8" s="10"/>
      <c r="BH8" s="7"/>
      <c r="BI8" s="10"/>
      <c r="BJ8" s="10"/>
      <c r="BK8" s="7"/>
    </row>
    <row r="9" spans="1:63" ht="15" customHeight="1">
      <c r="A9" s="7"/>
      <c r="B9" s="7"/>
      <c r="BB9" s="7"/>
      <c r="BC9" s="10"/>
      <c r="BD9" s="10"/>
      <c r="BE9" s="7"/>
      <c r="BF9" s="10"/>
      <c r="BG9" s="10"/>
      <c r="BH9" s="7"/>
      <c r="BI9" s="10"/>
      <c r="BJ9" s="10"/>
      <c r="BK9" s="7"/>
    </row>
    <row r="10" spans="1:63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27"/>
      <c r="BB10" s="11"/>
      <c r="BC10" s="27"/>
      <c r="BD10" s="27"/>
      <c r="BE10" s="11"/>
      <c r="BF10" s="27"/>
      <c r="BG10" s="27"/>
      <c r="BH10" s="11"/>
      <c r="BI10" s="27"/>
      <c r="BJ10" s="27"/>
      <c r="BK10" s="11"/>
    </row>
    <row r="11" spans="1:63" ht="13.5" customHeight="1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</row>
    <row r="12" spans="1:63" ht="26.25" customHeight="1">
      <c r="A12" s="691" t="s">
        <v>85</v>
      </c>
      <c r="B12" s="691"/>
      <c r="C12" s="691"/>
      <c r="D12" s="691"/>
      <c r="E12" s="691"/>
      <c r="F12" s="691"/>
      <c r="G12" s="26"/>
      <c r="H12" s="689" t="s">
        <v>86</v>
      </c>
      <c r="I12" s="692"/>
      <c r="J12" s="692"/>
      <c r="K12" s="692"/>
      <c r="L12" s="692"/>
      <c r="M12" s="692"/>
      <c r="N12" s="692"/>
      <c r="O12" s="692"/>
      <c r="P12" s="692"/>
      <c r="Q12" s="692"/>
      <c r="R12" s="692"/>
      <c r="S12" s="692"/>
      <c r="T12" s="692"/>
      <c r="U12" s="692"/>
      <c r="V12" s="692"/>
      <c r="W12" s="11"/>
      <c r="X12" s="11"/>
      <c r="Y12" s="26" t="s">
        <v>81</v>
      </c>
      <c r="Z12" s="689" t="s">
        <v>87</v>
      </c>
      <c r="AA12" s="692"/>
      <c r="AB12" s="692"/>
      <c r="AC12" s="692"/>
      <c r="AD12" s="692"/>
      <c r="AE12" s="692"/>
      <c r="AF12" s="692"/>
      <c r="AG12" s="11"/>
      <c r="AH12" s="11"/>
      <c r="AI12" s="11"/>
      <c r="AJ12" s="11"/>
      <c r="AK12" s="11"/>
      <c r="AL12" s="11"/>
      <c r="AM12" s="11"/>
      <c r="AN12" s="11"/>
      <c r="AO12" s="28"/>
      <c r="AP12" s="11"/>
      <c r="AQ12" s="11"/>
      <c r="AR12" s="26" t="s">
        <v>83</v>
      </c>
      <c r="AS12" s="693" t="s">
        <v>88</v>
      </c>
      <c r="AT12" s="693"/>
      <c r="AU12" s="693"/>
      <c r="AV12" s="693"/>
      <c r="AW12" s="693"/>
      <c r="AX12" s="693"/>
      <c r="AY12" s="693"/>
      <c r="AZ12" s="693"/>
      <c r="BA12" s="693"/>
      <c r="BB12" s="693"/>
      <c r="BC12" s="693"/>
      <c r="BD12" s="693"/>
      <c r="BE12" s="693"/>
      <c r="BF12" s="693"/>
      <c r="BG12" s="693"/>
      <c r="BH12" s="693"/>
      <c r="BI12" s="693"/>
      <c r="BJ12" s="693"/>
      <c r="BK12" s="693"/>
    </row>
    <row r="13" spans="1:63" ht="13.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28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27"/>
      <c r="BB13" s="11"/>
      <c r="BC13" s="27"/>
      <c r="BD13" s="27"/>
      <c r="BE13" s="11"/>
      <c r="BF13" s="27"/>
      <c r="BG13" s="27"/>
      <c r="BH13" s="11"/>
      <c r="BI13" s="27"/>
      <c r="BJ13" s="27"/>
      <c r="BK13" s="11"/>
    </row>
    <row r="14" spans="1:63" ht="27.75" customHeight="1">
      <c r="A14" s="11"/>
      <c r="B14" s="11"/>
      <c r="C14" s="11"/>
      <c r="D14" s="11"/>
      <c r="E14" s="11"/>
      <c r="F14" s="11"/>
      <c r="G14" s="26" t="s">
        <v>80</v>
      </c>
      <c r="H14" s="688" t="s">
        <v>89</v>
      </c>
      <c r="I14" s="688"/>
      <c r="J14" s="688"/>
      <c r="K14" s="688"/>
      <c r="L14" s="688"/>
      <c r="M14" s="688"/>
      <c r="N14" s="688"/>
      <c r="O14" s="688"/>
      <c r="P14" s="688"/>
      <c r="Q14" s="688"/>
      <c r="R14" s="11"/>
      <c r="S14" s="11"/>
      <c r="T14" s="11"/>
      <c r="U14" s="27"/>
      <c r="V14" s="11"/>
      <c r="W14" s="11"/>
      <c r="X14" s="11"/>
      <c r="Y14" s="26" t="s">
        <v>33</v>
      </c>
      <c r="Z14" s="689" t="s">
        <v>90</v>
      </c>
      <c r="AA14" s="690"/>
      <c r="AB14" s="690"/>
      <c r="AC14" s="690"/>
      <c r="AD14" s="690"/>
      <c r="AE14" s="690"/>
      <c r="AF14" s="690"/>
      <c r="AG14" s="690"/>
      <c r="AH14" s="690"/>
      <c r="AI14" s="690"/>
      <c r="AJ14" s="690"/>
      <c r="AK14" s="690"/>
      <c r="AL14" s="690"/>
      <c r="AM14" s="690"/>
      <c r="AN14" s="690"/>
      <c r="AO14" s="690"/>
      <c r="AP14" s="690"/>
      <c r="AQ14" s="11"/>
      <c r="AR14" s="26" t="s">
        <v>28</v>
      </c>
      <c r="AS14" s="686" t="s">
        <v>103</v>
      </c>
      <c r="AT14" s="687"/>
      <c r="AU14" s="687"/>
      <c r="AV14" s="687"/>
      <c r="AW14" s="687"/>
      <c r="AX14" s="687"/>
      <c r="AY14" s="687"/>
      <c r="AZ14" s="687"/>
      <c r="BA14" s="687"/>
      <c r="BB14" s="687"/>
      <c r="BC14" s="687"/>
      <c r="BD14" s="687"/>
      <c r="BE14" s="687"/>
      <c r="BF14" s="27"/>
      <c r="BG14" s="27"/>
      <c r="BH14" s="11"/>
      <c r="BI14" s="27"/>
      <c r="BJ14" s="27"/>
      <c r="BK14" s="11"/>
    </row>
    <row r="15" spans="1:63" ht="13.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27"/>
      <c r="BB15" s="11"/>
      <c r="BC15" s="27"/>
      <c r="BD15" s="27"/>
      <c r="BE15" s="11"/>
      <c r="BF15" s="27"/>
      <c r="BG15" s="27"/>
      <c r="BH15" s="11"/>
      <c r="BI15" s="27"/>
      <c r="BJ15" s="27"/>
      <c r="BK15" s="11"/>
    </row>
    <row r="16" spans="1:63" ht="25.5" customHeight="1">
      <c r="A16" s="11"/>
      <c r="B16" s="11"/>
      <c r="C16" s="11"/>
      <c r="D16" s="11"/>
      <c r="E16" s="11"/>
      <c r="F16" s="11"/>
      <c r="G16" s="26" t="s">
        <v>79</v>
      </c>
      <c r="H16" s="688" t="s">
        <v>91</v>
      </c>
      <c r="I16" s="688"/>
      <c r="J16" s="688"/>
      <c r="K16" s="688"/>
      <c r="L16" s="688"/>
      <c r="M16" s="688"/>
      <c r="N16" s="688"/>
      <c r="O16" s="688"/>
      <c r="P16" s="688"/>
      <c r="Q16" s="688"/>
      <c r="R16" s="11"/>
      <c r="S16" s="11"/>
      <c r="T16" s="11"/>
      <c r="U16" s="27"/>
      <c r="V16" s="11"/>
      <c r="W16" s="11"/>
      <c r="X16" s="11"/>
      <c r="Y16" s="26" t="s">
        <v>82</v>
      </c>
      <c r="Z16" s="688" t="s">
        <v>92</v>
      </c>
      <c r="AA16" s="688"/>
      <c r="AB16" s="688"/>
      <c r="AC16" s="688"/>
      <c r="AD16" s="688"/>
      <c r="AE16" s="688"/>
      <c r="AF16" s="688"/>
      <c r="AG16" s="688"/>
      <c r="AH16" s="688"/>
      <c r="AI16" s="688"/>
      <c r="AJ16" s="688"/>
      <c r="AK16" s="688"/>
      <c r="AL16" s="688"/>
      <c r="AM16" s="688"/>
      <c r="AN16" s="688"/>
      <c r="AO16" s="688"/>
      <c r="AP16" s="688"/>
      <c r="AQ16" s="11"/>
      <c r="AR16" s="26" t="s">
        <v>84</v>
      </c>
      <c r="AS16" s="688" t="s">
        <v>93</v>
      </c>
      <c r="AT16" s="688"/>
      <c r="AU16" s="688"/>
      <c r="AV16" s="688"/>
      <c r="AW16" s="688"/>
      <c r="AX16" s="688"/>
      <c r="AY16" s="688"/>
      <c r="AZ16" s="688"/>
      <c r="BA16" s="688"/>
      <c r="BB16" s="11"/>
      <c r="BC16" s="27"/>
      <c r="BD16" s="27"/>
      <c r="BE16" s="11"/>
      <c r="BF16" s="27"/>
      <c r="BG16" s="27"/>
      <c r="BH16" s="11"/>
      <c r="BI16" s="27"/>
      <c r="BJ16" s="27"/>
      <c r="BK16" s="11"/>
    </row>
  </sheetData>
  <mergeCells count="33">
    <mergeCell ref="A1:BA1"/>
    <mergeCell ref="A2:A4"/>
    <mergeCell ref="B2:E2"/>
    <mergeCell ref="F2:F3"/>
    <mergeCell ref="G2:I2"/>
    <mergeCell ref="J2:J3"/>
    <mergeCell ref="K2:M2"/>
    <mergeCell ref="AG2:AI2"/>
    <mergeCell ref="AJ2:AJ3"/>
    <mergeCell ref="AK2:AN2"/>
    <mergeCell ref="AO2:AR2"/>
    <mergeCell ref="AS2:AS3"/>
    <mergeCell ref="O2:R2"/>
    <mergeCell ref="S2:S3"/>
    <mergeCell ref="T2:V2"/>
    <mergeCell ref="AT2:AV2"/>
    <mergeCell ref="A12:F12"/>
    <mergeCell ref="H12:V12"/>
    <mergeCell ref="Z12:AF12"/>
    <mergeCell ref="AS12:BK12"/>
    <mergeCell ref="AX2:BA2"/>
    <mergeCell ref="AW2:AW3"/>
    <mergeCell ref="AF2:AF3"/>
    <mergeCell ref="W2:W3"/>
    <mergeCell ref="X2:Z2"/>
    <mergeCell ref="AA2:AA3"/>
    <mergeCell ref="AB2:AE2"/>
    <mergeCell ref="AS14:BE14"/>
    <mergeCell ref="H16:Q16"/>
    <mergeCell ref="Z16:AP16"/>
    <mergeCell ref="AS16:BA16"/>
    <mergeCell ref="H14:Q14"/>
    <mergeCell ref="Z14:AP14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Y12 Y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W14"/>
  <sheetViews>
    <sheetView workbookViewId="0">
      <selection activeCell="F17" sqref="F17"/>
    </sheetView>
  </sheetViews>
  <sheetFormatPr defaultColWidth="9.140625" defaultRowHeight="12.75"/>
  <cols>
    <col min="1" max="1" width="5.85546875" style="25" customWidth="1"/>
    <col min="2" max="2" width="5.7109375" style="25" customWidth="1"/>
    <col min="3" max="3" width="9.7109375" style="25" customWidth="1"/>
    <col min="4" max="4" width="5.7109375" style="25" customWidth="1"/>
    <col min="5" max="5" width="7.28515625" style="25" customWidth="1"/>
    <col min="6" max="6" width="5.7109375" style="25" customWidth="1"/>
    <col min="7" max="7" width="8" style="25" customWidth="1"/>
    <col min="8" max="8" width="6" style="25" customWidth="1"/>
    <col min="9" max="9" width="5.140625" style="25" customWidth="1"/>
    <col min="10" max="10" width="6.140625" style="25" customWidth="1"/>
    <col min="11" max="18" width="5.7109375" style="25" customWidth="1"/>
    <col min="19" max="19" width="7" style="25" customWidth="1"/>
    <col min="20" max="21" width="4.7109375" style="25" customWidth="1"/>
    <col min="22" max="22" width="5.7109375" style="25" customWidth="1"/>
    <col min="23" max="23" width="7.42578125" style="25" customWidth="1"/>
    <col min="24" max="16384" width="9.140625" style="25"/>
  </cols>
  <sheetData>
    <row r="1" spans="1:23" ht="15.7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43.5" customHeight="1">
      <c r="A2" s="716" t="s">
        <v>106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7"/>
      <c r="W2" s="717"/>
    </row>
    <row r="3" spans="1:23" ht="21" customHeight="1">
      <c r="A3" s="714" t="s">
        <v>16</v>
      </c>
      <c r="B3" s="708" t="s">
        <v>17</v>
      </c>
      <c r="C3" s="709"/>
      <c r="D3" s="709"/>
      <c r="E3" s="709"/>
      <c r="F3" s="709"/>
      <c r="G3" s="710"/>
      <c r="H3" s="708" t="s">
        <v>18</v>
      </c>
      <c r="I3" s="709"/>
      <c r="J3" s="710"/>
      <c r="K3" s="705" t="s">
        <v>19</v>
      </c>
      <c r="L3" s="706"/>
      <c r="M3" s="706"/>
      <c r="N3" s="706"/>
      <c r="O3" s="706"/>
      <c r="P3" s="706"/>
      <c r="Q3" s="706"/>
      <c r="R3" s="706"/>
      <c r="S3" s="707"/>
      <c r="T3" s="718" t="s">
        <v>20</v>
      </c>
      <c r="U3" s="718"/>
      <c r="V3" s="19"/>
      <c r="W3" s="23"/>
    </row>
    <row r="4" spans="1:23" ht="83.25" customHeight="1">
      <c r="A4" s="715"/>
      <c r="B4" s="711"/>
      <c r="C4" s="712"/>
      <c r="D4" s="712"/>
      <c r="E4" s="712"/>
      <c r="F4" s="712"/>
      <c r="G4" s="713"/>
      <c r="H4" s="711"/>
      <c r="I4" s="712"/>
      <c r="J4" s="713"/>
      <c r="K4" s="705" t="s">
        <v>23</v>
      </c>
      <c r="L4" s="706"/>
      <c r="M4" s="707"/>
      <c r="N4" s="702" t="s">
        <v>24</v>
      </c>
      <c r="O4" s="704"/>
      <c r="P4" s="703"/>
      <c r="Q4" s="702" t="s">
        <v>25</v>
      </c>
      <c r="R4" s="704"/>
      <c r="S4" s="703"/>
      <c r="T4" s="18" t="s">
        <v>104</v>
      </c>
      <c r="U4" s="18" t="s">
        <v>105</v>
      </c>
      <c r="V4" s="20" t="s">
        <v>21</v>
      </c>
      <c r="W4" s="24" t="s">
        <v>22</v>
      </c>
    </row>
    <row r="5" spans="1:23" ht="18" customHeight="1">
      <c r="A5" s="16"/>
      <c r="B5" s="700" t="s">
        <v>22</v>
      </c>
      <c r="C5" s="701"/>
      <c r="D5" s="702" t="s">
        <v>96</v>
      </c>
      <c r="E5" s="703"/>
      <c r="F5" s="702" t="s">
        <v>97</v>
      </c>
      <c r="G5" s="703"/>
      <c r="H5" s="29" t="s">
        <v>22</v>
      </c>
      <c r="I5" s="17" t="s">
        <v>96</v>
      </c>
      <c r="J5" s="30" t="s">
        <v>97</v>
      </c>
      <c r="K5" s="29" t="s">
        <v>22</v>
      </c>
      <c r="L5" s="17" t="s">
        <v>96</v>
      </c>
      <c r="M5" s="30" t="s">
        <v>97</v>
      </c>
      <c r="N5" s="29" t="s">
        <v>22</v>
      </c>
      <c r="O5" s="17" t="s">
        <v>96</v>
      </c>
      <c r="P5" s="30" t="s">
        <v>97</v>
      </c>
      <c r="Q5" s="29" t="s">
        <v>22</v>
      </c>
      <c r="R5" s="17" t="s">
        <v>96</v>
      </c>
      <c r="S5" s="30" t="s">
        <v>97</v>
      </c>
      <c r="T5" s="17"/>
      <c r="U5" s="17"/>
      <c r="V5" s="17"/>
      <c r="W5" s="17"/>
    </row>
    <row r="6" spans="1:23" ht="10.5" customHeight="1">
      <c r="A6" s="382"/>
      <c r="B6" s="383" t="s">
        <v>98</v>
      </c>
      <c r="C6" s="384" t="s">
        <v>99</v>
      </c>
      <c r="D6" s="383" t="s">
        <v>98</v>
      </c>
      <c r="E6" s="384" t="s">
        <v>99</v>
      </c>
      <c r="F6" s="383" t="s">
        <v>98</v>
      </c>
      <c r="G6" s="384" t="s">
        <v>99</v>
      </c>
      <c r="H6" s="383" t="s">
        <v>98</v>
      </c>
      <c r="I6" s="383" t="s">
        <v>98</v>
      </c>
      <c r="J6" s="383" t="s">
        <v>98</v>
      </c>
      <c r="K6" s="383" t="s">
        <v>98</v>
      </c>
      <c r="L6" s="383" t="s">
        <v>98</v>
      </c>
      <c r="M6" s="383" t="s">
        <v>98</v>
      </c>
      <c r="N6" s="383" t="s">
        <v>98</v>
      </c>
      <c r="O6" s="383" t="s">
        <v>98</v>
      </c>
      <c r="P6" s="383" t="s">
        <v>98</v>
      </c>
      <c r="Q6" s="383" t="s">
        <v>98</v>
      </c>
      <c r="R6" s="383" t="s">
        <v>98</v>
      </c>
      <c r="S6" s="383" t="s">
        <v>98</v>
      </c>
      <c r="T6" s="384"/>
      <c r="U6" s="384"/>
      <c r="V6" s="384"/>
      <c r="W6" s="384"/>
    </row>
    <row r="7" spans="1:23" s="22" customFormat="1" ht="10.5" customHeight="1">
      <c r="A7" s="367">
        <v>1</v>
      </c>
      <c r="B7" s="367">
        <v>2</v>
      </c>
      <c r="C7" s="367">
        <v>3</v>
      </c>
      <c r="D7" s="367">
        <v>4</v>
      </c>
      <c r="E7" s="367">
        <v>5</v>
      </c>
      <c r="F7" s="367">
        <v>6</v>
      </c>
      <c r="G7" s="367">
        <v>7</v>
      </c>
      <c r="H7" s="367">
        <v>8</v>
      </c>
      <c r="I7" s="367">
        <v>9</v>
      </c>
      <c r="J7" s="367">
        <v>10</v>
      </c>
      <c r="K7" s="367">
        <v>11</v>
      </c>
      <c r="L7" s="367">
        <v>12</v>
      </c>
      <c r="M7" s="367">
        <v>13</v>
      </c>
      <c r="N7" s="367">
        <v>14</v>
      </c>
      <c r="O7" s="367">
        <v>15</v>
      </c>
      <c r="P7" s="367">
        <v>16</v>
      </c>
      <c r="Q7" s="367">
        <v>17</v>
      </c>
      <c r="R7" s="367">
        <v>18</v>
      </c>
      <c r="S7" s="368">
        <v>19</v>
      </c>
      <c r="T7" s="367">
        <v>20</v>
      </c>
      <c r="U7" s="367">
        <v>21</v>
      </c>
      <c r="V7" s="367">
        <v>22</v>
      </c>
      <c r="W7" s="367">
        <v>23</v>
      </c>
    </row>
    <row r="8" spans="1:23" ht="15" customHeight="1">
      <c r="A8" s="21" t="s">
        <v>26</v>
      </c>
      <c r="B8" s="37">
        <f>D8+F8</f>
        <v>41</v>
      </c>
      <c r="C8" s="53">
        <f>E8+G8</f>
        <v>1413</v>
      </c>
      <c r="D8" s="39">
        <v>17</v>
      </c>
      <c r="E8" s="39">
        <v>585</v>
      </c>
      <c r="F8" s="39">
        <v>24</v>
      </c>
      <c r="G8" s="38">
        <v>828</v>
      </c>
      <c r="H8" s="38"/>
      <c r="I8" s="39"/>
      <c r="J8" s="39"/>
      <c r="K8" s="38"/>
      <c r="L8" s="38"/>
      <c r="M8" s="38"/>
      <c r="N8" s="38"/>
      <c r="O8" s="38"/>
      <c r="P8" s="38"/>
      <c r="Q8" s="38"/>
      <c r="R8" s="38"/>
      <c r="S8" s="36"/>
      <c r="T8" s="38"/>
      <c r="U8" s="38"/>
      <c r="V8" s="38">
        <v>11</v>
      </c>
      <c r="W8" s="52">
        <f>B8+H8+K8+N8+Q8+T8+U8+V8</f>
        <v>52</v>
      </c>
    </row>
    <row r="9" spans="1:23" ht="15" customHeight="1">
      <c r="A9" s="21" t="s">
        <v>27</v>
      </c>
      <c r="B9" s="37">
        <f t="shared" ref="B9:B11" si="0">D9+F9</f>
        <v>36</v>
      </c>
      <c r="C9" s="38">
        <f t="shared" ref="C9:C11" si="1">E9+G9</f>
        <v>1254</v>
      </c>
      <c r="D9" s="38">
        <v>17</v>
      </c>
      <c r="E9" s="39">
        <v>570</v>
      </c>
      <c r="F9" s="38">
        <v>19</v>
      </c>
      <c r="G9" s="38">
        <v>684</v>
      </c>
      <c r="H9" s="38">
        <v>1</v>
      </c>
      <c r="I9" s="38">
        <v>1</v>
      </c>
      <c r="J9" s="38">
        <v>1</v>
      </c>
      <c r="K9" s="38">
        <f>L9+M9</f>
        <v>2</v>
      </c>
      <c r="L9" s="38">
        <v>0</v>
      </c>
      <c r="M9" s="38">
        <v>2</v>
      </c>
      <c r="N9" s="38">
        <f>O9+P9</f>
        <v>2</v>
      </c>
      <c r="O9" s="38">
        <v>0</v>
      </c>
      <c r="P9" s="38">
        <v>2</v>
      </c>
      <c r="Q9" s="38"/>
      <c r="R9" s="38"/>
      <c r="S9" s="36"/>
      <c r="T9" s="38"/>
      <c r="U9" s="38"/>
      <c r="V9" s="38">
        <v>11</v>
      </c>
      <c r="W9" s="52">
        <f t="shared" ref="W9:W12" si="2">B9+H9+K9+N9+Q9+T9+U9+V9</f>
        <v>52</v>
      </c>
    </row>
    <row r="10" spans="1:23" ht="15" customHeight="1">
      <c r="A10" s="21" t="s">
        <v>28</v>
      </c>
      <c r="B10" s="37">
        <f t="shared" si="0"/>
        <v>30</v>
      </c>
      <c r="C10" s="38">
        <f t="shared" si="1"/>
        <v>1080</v>
      </c>
      <c r="D10" s="38">
        <v>11</v>
      </c>
      <c r="E10" s="38">
        <v>432</v>
      </c>
      <c r="F10" s="38">
        <v>19</v>
      </c>
      <c r="G10" s="38">
        <v>648</v>
      </c>
      <c r="H10" s="38">
        <v>2</v>
      </c>
      <c r="I10" s="38">
        <v>1</v>
      </c>
      <c r="J10" s="38">
        <v>1</v>
      </c>
      <c r="K10" s="38">
        <f t="shared" ref="K10:K11" si="3">L10+M10</f>
        <v>1</v>
      </c>
      <c r="L10" s="38">
        <v>0</v>
      </c>
      <c r="M10" s="38">
        <v>1</v>
      </c>
      <c r="N10" s="38">
        <f t="shared" ref="N10:N11" si="4">O10+P10</f>
        <v>9</v>
      </c>
      <c r="O10" s="38">
        <v>5</v>
      </c>
      <c r="P10" s="38">
        <v>4</v>
      </c>
      <c r="Q10" s="38"/>
      <c r="R10" s="38"/>
      <c r="S10" s="36"/>
      <c r="T10" s="38"/>
      <c r="U10" s="38"/>
      <c r="V10" s="38">
        <v>10</v>
      </c>
      <c r="W10" s="52">
        <f t="shared" si="2"/>
        <v>52</v>
      </c>
    </row>
    <row r="11" spans="1:23" ht="15" customHeight="1">
      <c r="A11" s="21" t="s">
        <v>29</v>
      </c>
      <c r="B11" s="37">
        <f t="shared" si="0"/>
        <v>21</v>
      </c>
      <c r="C11" s="38">
        <f t="shared" si="1"/>
        <v>756</v>
      </c>
      <c r="D11" s="38">
        <v>10</v>
      </c>
      <c r="E11" s="38">
        <v>396</v>
      </c>
      <c r="F11" s="38">
        <v>11</v>
      </c>
      <c r="G11" s="38">
        <v>360</v>
      </c>
      <c r="H11" s="38">
        <v>1</v>
      </c>
      <c r="I11" s="38">
        <v>1</v>
      </c>
      <c r="J11" s="38">
        <v>0</v>
      </c>
      <c r="K11" s="38">
        <f t="shared" si="3"/>
        <v>2</v>
      </c>
      <c r="L11" s="38">
        <v>2</v>
      </c>
      <c r="M11" s="38">
        <v>0</v>
      </c>
      <c r="N11" s="38">
        <f t="shared" si="4"/>
        <v>7</v>
      </c>
      <c r="O11" s="38">
        <v>4</v>
      </c>
      <c r="P11" s="38">
        <v>3</v>
      </c>
      <c r="Q11" s="38">
        <f>R11+S11</f>
        <v>4</v>
      </c>
      <c r="R11" s="38"/>
      <c r="S11" s="36">
        <v>4</v>
      </c>
      <c r="T11" s="38">
        <v>4</v>
      </c>
      <c r="U11" s="38">
        <v>2</v>
      </c>
      <c r="V11" s="38">
        <v>2</v>
      </c>
      <c r="W11" s="52">
        <f t="shared" si="2"/>
        <v>43</v>
      </c>
    </row>
    <row r="12" spans="1:23" ht="18" customHeight="1">
      <c r="A12" s="21" t="s">
        <v>22</v>
      </c>
      <c r="B12" s="364">
        <f>D12+F12</f>
        <v>128</v>
      </c>
      <c r="C12" s="41">
        <f>C8+C9+C10+C11</f>
        <v>4503</v>
      </c>
      <c r="D12" s="41">
        <f>D8+D9+D10+D11</f>
        <v>55</v>
      </c>
      <c r="E12" s="40">
        <f>E8+E9+E10+E11</f>
        <v>1983</v>
      </c>
      <c r="F12" s="40">
        <f>F8+F9+F10+F11</f>
        <v>73</v>
      </c>
      <c r="G12" s="40">
        <f>G8+G9+G10+G11</f>
        <v>2520</v>
      </c>
      <c r="H12" s="369">
        <f>SUM(H9:H11)</f>
        <v>4</v>
      </c>
      <c r="I12" s="40">
        <f t="shared" ref="I12:J12" si="5">SUM(I9:I11)</f>
        <v>3</v>
      </c>
      <c r="J12" s="40">
        <f t="shared" si="5"/>
        <v>2</v>
      </c>
      <c r="K12" s="369">
        <f t="shared" ref="K12" si="6">SUM(K9:K11)</f>
        <v>5</v>
      </c>
      <c r="L12" s="40">
        <f t="shared" ref="L12" si="7">SUM(L9:L11)</f>
        <v>2</v>
      </c>
      <c r="M12" s="40">
        <f t="shared" ref="M12" si="8">SUM(M9:M11)</f>
        <v>3</v>
      </c>
      <c r="N12" s="369">
        <f t="shared" ref="N12" si="9">SUM(N9:N11)</f>
        <v>18</v>
      </c>
      <c r="O12" s="40">
        <f t="shared" ref="O12" si="10">SUM(O9:O11)</f>
        <v>9</v>
      </c>
      <c r="P12" s="40">
        <f t="shared" ref="P12" si="11">SUM(P9:P11)</f>
        <v>9</v>
      </c>
      <c r="Q12" s="369">
        <f t="shared" ref="Q12" si="12">SUM(Q9:Q11)</f>
        <v>4</v>
      </c>
      <c r="R12" s="40">
        <f t="shared" ref="R12" si="13">SUM(R9:R11)</f>
        <v>0</v>
      </c>
      <c r="S12" s="40">
        <f t="shared" ref="S12" si="14">SUM(S9:S11)</f>
        <v>4</v>
      </c>
      <c r="T12" s="369">
        <f t="shared" ref="T12" si="15">SUM(T9:T11)</f>
        <v>4</v>
      </c>
      <c r="U12" s="369">
        <f t="shared" ref="U12" si="16">SUM(U9:U11)</f>
        <v>2</v>
      </c>
      <c r="V12" s="369">
        <f>SUM(V8:V11)</f>
        <v>34</v>
      </c>
      <c r="W12" s="52">
        <f t="shared" si="2"/>
        <v>199</v>
      </c>
    </row>
    <row r="14" spans="1:23">
      <c r="T14" s="5"/>
    </row>
  </sheetData>
  <mergeCells count="12">
    <mergeCell ref="A3:A4"/>
    <mergeCell ref="A2:W2"/>
    <mergeCell ref="T3:U3"/>
    <mergeCell ref="Q4:S4"/>
    <mergeCell ref="B3:G4"/>
    <mergeCell ref="B5:C5"/>
    <mergeCell ref="D5:E5"/>
    <mergeCell ref="F5:G5"/>
    <mergeCell ref="N4:P4"/>
    <mergeCell ref="K3:S3"/>
    <mergeCell ref="K4:M4"/>
    <mergeCell ref="H3:J4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B8:B12 C8:C12 D12:U12 K9:K11 N9:N11 Q11 W12 W8:W11" unlockedFormula="1"/>
    <ignoredError sqref="V12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CO96"/>
  <sheetViews>
    <sheetView tabSelected="1" topLeftCell="A27" zoomScale="75" zoomScaleNormal="75" zoomScaleSheetLayoutView="70" workbookViewId="0">
      <selection activeCell="D43" sqref="D43"/>
    </sheetView>
  </sheetViews>
  <sheetFormatPr defaultColWidth="9.140625" defaultRowHeight="15.75"/>
  <cols>
    <col min="1" max="1" width="10.7109375" style="64" customWidth="1"/>
    <col min="2" max="2" width="42" style="64" customWidth="1"/>
    <col min="3" max="3" width="14.140625" style="64" customWidth="1"/>
    <col min="4" max="5" width="9.140625" style="64"/>
    <col min="6" max="6" width="9.28515625" style="64" bestFit="1" customWidth="1"/>
    <col min="7" max="7" width="8.42578125" style="64" customWidth="1"/>
    <col min="8" max="8" width="8.7109375" style="64" customWidth="1"/>
    <col min="9" max="9" width="8.42578125" style="64" customWidth="1"/>
    <col min="10" max="10" width="8.5703125" style="64" customWidth="1"/>
    <col min="11" max="11" width="6.42578125" style="64" customWidth="1"/>
    <col min="12" max="12" width="7.140625" style="64" customWidth="1"/>
    <col min="13" max="13" width="5" style="64" customWidth="1"/>
    <col min="14" max="14" width="12.7109375" style="64" customWidth="1"/>
    <col min="15" max="15" width="4.5703125" style="64" customWidth="1"/>
    <col min="16" max="16" width="11.7109375" style="64" customWidth="1"/>
    <col min="17" max="17" width="4.42578125" style="64" bestFit="1" customWidth="1"/>
    <col min="18" max="18" width="9" style="64" customWidth="1"/>
    <col min="19" max="19" width="4.28515625" style="64" customWidth="1"/>
    <col min="20" max="20" width="4.42578125" style="64" bestFit="1" customWidth="1"/>
    <col min="21" max="21" width="9.5703125" style="64" customWidth="1"/>
    <col min="22" max="22" width="5.7109375" style="64" customWidth="1"/>
    <col min="23" max="23" width="4.7109375" style="64" customWidth="1"/>
    <col min="24" max="24" width="11.140625" style="64" customWidth="1"/>
    <col min="25" max="25" width="5.140625" style="64" customWidth="1"/>
    <col min="26" max="26" width="4.42578125" style="64" bestFit="1" customWidth="1"/>
    <col min="27" max="27" width="12.140625" style="64" customWidth="1"/>
    <col min="28" max="28" width="9.5703125" style="64" customWidth="1"/>
    <col min="29" max="29" width="4.28515625" style="64" customWidth="1"/>
    <col min="30" max="30" width="12.140625" style="64" customWidth="1"/>
    <col min="31" max="31" width="5.7109375" style="64" customWidth="1"/>
    <col min="32" max="32" width="4.28515625" style="64" customWidth="1"/>
    <col min="33" max="34" width="4.85546875" style="64" customWidth="1"/>
    <col min="35" max="93" width="9.140625" style="297"/>
    <col min="94" max="16384" width="9.140625" style="64"/>
  </cols>
  <sheetData>
    <row r="1" spans="1:34" ht="18.75">
      <c r="A1" s="62"/>
      <c r="B1" s="63"/>
      <c r="C1" s="64" t="s">
        <v>112</v>
      </c>
      <c r="H1" s="97" t="s">
        <v>314</v>
      </c>
      <c r="K1" s="62" t="s">
        <v>360</v>
      </c>
      <c r="L1" s="62"/>
    </row>
    <row r="2" spans="1:34" ht="18.75">
      <c r="A2" s="62"/>
      <c r="B2" s="63"/>
      <c r="H2" s="97"/>
    </row>
    <row r="3" spans="1:34" ht="18.75">
      <c r="A3" s="62"/>
      <c r="B3" s="63" t="s">
        <v>359</v>
      </c>
      <c r="C3" s="64" t="s">
        <v>370</v>
      </c>
      <c r="H3" s="97"/>
    </row>
    <row r="4" spans="1:34" ht="18.75">
      <c r="A4" s="62"/>
      <c r="B4" s="63"/>
      <c r="H4" s="97"/>
    </row>
    <row r="5" spans="1:34" ht="16.5" thickBot="1">
      <c r="D5" s="65"/>
    </row>
    <row r="6" spans="1:34" ht="24.75" customHeight="1">
      <c r="A6" s="758" t="s">
        <v>137</v>
      </c>
      <c r="B6" s="761" t="s">
        <v>138</v>
      </c>
      <c r="C6" s="758" t="s">
        <v>139</v>
      </c>
      <c r="D6" s="764" t="s">
        <v>269</v>
      </c>
      <c r="E6" s="767" t="s">
        <v>140</v>
      </c>
      <c r="F6" s="754"/>
      <c r="G6" s="754"/>
      <c r="H6" s="754"/>
      <c r="I6" s="754"/>
      <c r="J6" s="754"/>
      <c r="K6" s="754"/>
      <c r="L6" s="754"/>
      <c r="M6" s="768" t="s">
        <v>141</v>
      </c>
      <c r="N6" s="769"/>
      <c r="O6" s="769"/>
      <c r="P6" s="769"/>
      <c r="Q6" s="769"/>
      <c r="R6" s="769"/>
      <c r="S6" s="769"/>
      <c r="T6" s="769"/>
      <c r="U6" s="769"/>
      <c r="V6" s="769"/>
      <c r="W6" s="769"/>
      <c r="X6" s="769"/>
      <c r="Y6" s="769"/>
      <c r="Z6" s="769"/>
      <c r="AA6" s="769"/>
      <c r="AB6" s="769"/>
      <c r="AC6" s="769"/>
      <c r="AD6" s="769"/>
      <c r="AE6" s="769"/>
      <c r="AF6" s="769"/>
      <c r="AG6" s="769"/>
      <c r="AH6" s="770"/>
    </row>
    <row r="7" spans="1:34" ht="6.75" customHeight="1" thickBot="1">
      <c r="A7" s="759"/>
      <c r="B7" s="762"/>
      <c r="C7" s="759"/>
      <c r="D7" s="765"/>
      <c r="E7" s="774" t="s">
        <v>142</v>
      </c>
      <c r="F7" s="860" t="s">
        <v>143</v>
      </c>
      <c r="G7" s="861"/>
      <c r="H7" s="861"/>
      <c r="I7" s="861"/>
      <c r="J7" s="861"/>
      <c r="K7" s="861"/>
      <c r="L7" s="862"/>
      <c r="M7" s="771"/>
      <c r="N7" s="772"/>
      <c r="O7" s="772"/>
      <c r="P7" s="772"/>
      <c r="Q7" s="772"/>
      <c r="R7" s="772"/>
      <c r="S7" s="772"/>
      <c r="T7" s="772"/>
      <c r="U7" s="772"/>
      <c r="V7" s="772"/>
      <c r="W7" s="772"/>
      <c r="X7" s="772"/>
      <c r="Y7" s="772"/>
      <c r="Z7" s="772"/>
      <c r="AA7" s="772"/>
      <c r="AB7" s="772"/>
      <c r="AC7" s="772"/>
      <c r="AD7" s="772"/>
      <c r="AE7" s="772"/>
      <c r="AF7" s="772"/>
      <c r="AG7" s="772"/>
      <c r="AH7" s="773"/>
    </row>
    <row r="8" spans="1:34" ht="26.25" customHeight="1" thickBot="1">
      <c r="A8" s="759"/>
      <c r="B8" s="762"/>
      <c r="C8" s="759"/>
      <c r="D8" s="765"/>
      <c r="E8" s="774"/>
      <c r="F8" s="863"/>
      <c r="G8" s="864"/>
      <c r="H8" s="864"/>
      <c r="I8" s="864"/>
      <c r="J8" s="864"/>
      <c r="K8" s="864"/>
      <c r="L8" s="865"/>
      <c r="M8" s="741" t="s">
        <v>144</v>
      </c>
      <c r="N8" s="742"/>
      <c r="O8" s="742"/>
      <c r="P8" s="743"/>
      <c r="Q8" s="741" t="s">
        <v>145</v>
      </c>
      <c r="R8" s="742"/>
      <c r="S8" s="742"/>
      <c r="T8" s="742"/>
      <c r="U8" s="742"/>
      <c r="V8" s="743"/>
      <c r="W8" s="744" t="s">
        <v>146</v>
      </c>
      <c r="X8" s="745"/>
      <c r="Y8" s="745"/>
      <c r="Z8" s="745"/>
      <c r="AA8" s="745"/>
      <c r="AB8" s="746"/>
      <c r="AC8" s="747" t="s">
        <v>147</v>
      </c>
      <c r="AD8" s="748"/>
      <c r="AE8" s="748"/>
      <c r="AF8" s="748"/>
      <c r="AG8" s="748"/>
      <c r="AH8" s="749"/>
    </row>
    <row r="9" spans="1:34" ht="31.5" customHeight="1">
      <c r="A9" s="759"/>
      <c r="B9" s="762"/>
      <c r="C9" s="759"/>
      <c r="D9" s="765"/>
      <c r="E9" s="774"/>
      <c r="F9" s="774" t="s">
        <v>148</v>
      </c>
      <c r="G9" s="866" t="s">
        <v>149</v>
      </c>
      <c r="H9" s="781"/>
      <c r="I9" s="781"/>
      <c r="J9" s="781"/>
      <c r="K9" s="857"/>
      <c r="L9" s="891" t="s">
        <v>272</v>
      </c>
      <c r="M9" s="815" t="s">
        <v>150</v>
      </c>
      <c r="N9" s="816"/>
      <c r="O9" s="816" t="s">
        <v>151</v>
      </c>
      <c r="P9" s="817"/>
      <c r="Q9" s="818" t="s">
        <v>152</v>
      </c>
      <c r="R9" s="819"/>
      <c r="S9" s="819"/>
      <c r="T9" s="819" t="s">
        <v>153</v>
      </c>
      <c r="U9" s="819"/>
      <c r="V9" s="820"/>
      <c r="W9" s="750" t="s">
        <v>154</v>
      </c>
      <c r="X9" s="751"/>
      <c r="Y9" s="752"/>
      <c r="Z9" s="751" t="s">
        <v>155</v>
      </c>
      <c r="AA9" s="751"/>
      <c r="AB9" s="753"/>
      <c r="AC9" s="854" t="s">
        <v>267</v>
      </c>
      <c r="AD9" s="754"/>
      <c r="AE9" s="855"/>
      <c r="AF9" s="754" t="s">
        <v>268</v>
      </c>
      <c r="AG9" s="754"/>
      <c r="AH9" s="755"/>
    </row>
    <row r="10" spans="1:34" ht="34.5" customHeight="1">
      <c r="A10" s="759"/>
      <c r="B10" s="762"/>
      <c r="C10" s="759"/>
      <c r="D10" s="765"/>
      <c r="E10" s="774"/>
      <c r="F10" s="774"/>
      <c r="G10" s="821" t="s">
        <v>156</v>
      </c>
      <c r="H10" s="821" t="s">
        <v>157</v>
      </c>
      <c r="I10" s="821" t="s">
        <v>158</v>
      </c>
      <c r="J10" s="866" t="s">
        <v>18</v>
      </c>
      <c r="K10" s="857"/>
      <c r="L10" s="892"/>
      <c r="M10" s="776" t="s">
        <v>351</v>
      </c>
      <c r="N10" s="756"/>
      <c r="O10" s="756">
        <v>23</v>
      </c>
      <c r="P10" s="757"/>
      <c r="Q10" s="776" t="s">
        <v>352</v>
      </c>
      <c r="R10" s="756"/>
      <c r="S10" s="756"/>
      <c r="T10" s="756" t="s">
        <v>353</v>
      </c>
      <c r="U10" s="756"/>
      <c r="V10" s="757"/>
      <c r="W10" s="777" t="s">
        <v>354</v>
      </c>
      <c r="X10" s="778"/>
      <c r="Y10" s="779"/>
      <c r="Z10" s="778" t="s">
        <v>355</v>
      </c>
      <c r="AA10" s="778"/>
      <c r="AB10" s="780"/>
      <c r="AC10" s="856" t="s">
        <v>356</v>
      </c>
      <c r="AD10" s="781"/>
      <c r="AE10" s="857"/>
      <c r="AF10" s="781" t="s">
        <v>357</v>
      </c>
      <c r="AG10" s="781"/>
      <c r="AH10" s="782"/>
    </row>
    <row r="11" spans="1:34" ht="30.75" customHeight="1" thickBot="1">
      <c r="A11" s="759"/>
      <c r="B11" s="762"/>
      <c r="C11" s="759"/>
      <c r="D11" s="765"/>
      <c r="E11" s="774"/>
      <c r="F11" s="774"/>
      <c r="G11" s="821"/>
      <c r="H11" s="821"/>
      <c r="I11" s="821"/>
      <c r="J11" s="867" t="s">
        <v>270</v>
      </c>
      <c r="K11" s="867" t="s">
        <v>271</v>
      </c>
      <c r="L11" s="892"/>
      <c r="M11" s="783">
        <v>612</v>
      </c>
      <c r="N11" s="784"/>
      <c r="O11" s="785">
        <v>864</v>
      </c>
      <c r="P11" s="784"/>
      <c r="Q11" s="786">
        <v>612</v>
      </c>
      <c r="R11" s="787"/>
      <c r="S11" s="787"/>
      <c r="T11" s="787">
        <v>864</v>
      </c>
      <c r="U11" s="787"/>
      <c r="V11" s="788"/>
      <c r="W11" s="789">
        <v>612</v>
      </c>
      <c r="X11" s="790"/>
      <c r="Y11" s="791"/>
      <c r="Z11" s="790">
        <v>900</v>
      </c>
      <c r="AA11" s="790"/>
      <c r="AB11" s="902"/>
      <c r="AC11" s="858">
        <v>612</v>
      </c>
      <c r="AD11" s="792"/>
      <c r="AE11" s="859"/>
      <c r="AF11" s="792">
        <v>864</v>
      </c>
      <c r="AG11" s="792"/>
      <c r="AH11" s="793"/>
    </row>
    <row r="12" spans="1:34" ht="47.25" customHeight="1" thickBot="1">
      <c r="A12" s="760"/>
      <c r="B12" s="763"/>
      <c r="C12" s="760"/>
      <c r="D12" s="766"/>
      <c r="E12" s="775"/>
      <c r="F12" s="775"/>
      <c r="G12" s="822"/>
      <c r="H12" s="822"/>
      <c r="I12" s="822"/>
      <c r="J12" s="868"/>
      <c r="K12" s="868"/>
      <c r="L12" s="893"/>
      <c r="M12" s="153" t="s">
        <v>159</v>
      </c>
      <c r="N12" s="154" t="s">
        <v>160</v>
      </c>
      <c r="O12" s="155" t="s">
        <v>159</v>
      </c>
      <c r="P12" s="162" t="s">
        <v>160</v>
      </c>
      <c r="Q12" s="164" t="s">
        <v>159</v>
      </c>
      <c r="R12" s="156" t="s">
        <v>160</v>
      </c>
      <c r="S12" s="157" t="s">
        <v>161</v>
      </c>
      <c r="T12" s="156" t="s">
        <v>159</v>
      </c>
      <c r="U12" s="156" t="s">
        <v>160</v>
      </c>
      <c r="V12" s="158" t="s">
        <v>161</v>
      </c>
      <c r="W12" s="497" t="s">
        <v>159</v>
      </c>
      <c r="X12" s="498" t="s">
        <v>160</v>
      </c>
      <c r="Y12" s="499" t="s">
        <v>161</v>
      </c>
      <c r="Z12" s="498" t="s">
        <v>159</v>
      </c>
      <c r="AA12" s="498" t="s">
        <v>160</v>
      </c>
      <c r="AB12" s="500" t="s">
        <v>161</v>
      </c>
      <c r="AC12" s="155" t="s">
        <v>159</v>
      </c>
      <c r="AD12" s="154" t="s">
        <v>160</v>
      </c>
      <c r="AE12" s="157" t="s">
        <v>161</v>
      </c>
      <c r="AF12" s="156" t="s">
        <v>159</v>
      </c>
      <c r="AG12" s="154" t="s">
        <v>160</v>
      </c>
      <c r="AH12" s="158" t="s">
        <v>161</v>
      </c>
    </row>
    <row r="13" spans="1:34" ht="16.5" thickBot="1">
      <c r="A13" s="66">
        <v>1</v>
      </c>
      <c r="B13" s="67">
        <v>2</v>
      </c>
      <c r="C13" s="67">
        <v>3</v>
      </c>
      <c r="D13" s="101">
        <v>4</v>
      </c>
      <c r="E13" s="123">
        <v>5</v>
      </c>
      <c r="F13" s="471">
        <v>6</v>
      </c>
      <c r="G13" s="123">
        <v>7</v>
      </c>
      <c r="H13" s="123">
        <v>8</v>
      </c>
      <c r="I13" s="123">
        <v>9</v>
      </c>
      <c r="J13" s="123">
        <v>10</v>
      </c>
      <c r="K13" s="471">
        <v>11</v>
      </c>
      <c r="L13" s="67">
        <v>12</v>
      </c>
      <c r="M13" s="101">
        <v>13</v>
      </c>
      <c r="N13" s="122">
        <v>14</v>
      </c>
      <c r="O13" s="123">
        <v>16</v>
      </c>
      <c r="P13" s="163">
        <v>17</v>
      </c>
      <c r="Q13" s="165">
        <v>18</v>
      </c>
      <c r="R13" s="123">
        <v>19</v>
      </c>
      <c r="S13" s="123">
        <v>20</v>
      </c>
      <c r="T13" s="123">
        <v>21</v>
      </c>
      <c r="U13" s="123">
        <v>22</v>
      </c>
      <c r="V13" s="67">
        <v>23</v>
      </c>
      <c r="W13" s="501">
        <v>24</v>
      </c>
      <c r="X13" s="502">
        <v>25</v>
      </c>
      <c r="Y13" s="502">
        <v>26</v>
      </c>
      <c r="Z13" s="502">
        <v>27</v>
      </c>
      <c r="AA13" s="502">
        <v>28</v>
      </c>
      <c r="AB13" s="503">
        <v>29</v>
      </c>
      <c r="AC13" s="101">
        <v>30</v>
      </c>
      <c r="AD13" s="122">
        <v>31</v>
      </c>
      <c r="AE13" s="123">
        <v>32</v>
      </c>
      <c r="AF13" s="123">
        <v>33</v>
      </c>
      <c r="AG13" s="122">
        <v>34</v>
      </c>
      <c r="AH13" s="67">
        <v>35</v>
      </c>
    </row>
    <row r="14" spans="1:34">
      <c r="A14" s="284" t="s">
        <v>273</v>
      </c>
      <c r="B14" s="285" t="s">
        <v>274</v>
      </c>
      <c r="C14" s="196" t="s">
        <v>285</v>
      </c>
      <c r="D14" s="386">
        <f>D15+D25+D29</f>
        <v>1476</v>
      </c>
      <c r="E14" s="387">
        <v>82</v>
      </c>
      <c r="F14" s="387">
        <f t="shared" ref="F14:K14" si="0">F15+F25+F29</f>
        <v>1328</v>
      </c>
      <c r="G14" s="387">
        <f t="shared" si="0"/>
        <v>838</v>
      </c>
      <c r="H14" s="387">
        <f t="shared" si="0"/>
        <v>490</v>
      </c>
      <c r="I14" s="387">
        <f t="shared" si="0"/>
        <v>0</v>
      </c>
      <c r="J14" s="387">
        <f t="shared" si="0"/>
        <v>18</v>
      </c>
      <c r="K14" s="387">
        <f t="shared" si="0"/>
        <v>48</v>
      </c>
      <c r="L14" s="387">
        <v>0</v>
      </c>
      <c r="M14" s="614">
        <f t="shared" ref="M14:P14" si="1">M15+M25+M29</f>
        <v>34</v>
      </c>
      <c r="N14" s="614">
        <f t="shared" si="1"/>
        <v>578</v>
      </c>
      <c r="O14" s="614">
        <f t="shared" si="1"/>
        <v>48</v>
      </c>
      <c r="P14" s="614">
        <f t="shared" si="1"/>
        <v>816</v>
      </c>
      <c r="Q14" s="174">
        <v>0</v>
      </c>
      <c r="R14" s="175">
        <v>0</v>
      </c>
      <c r="S14" s="175">
        <v>0</v>
      </c>
      <c r="T14" s="175">
        <v>0</v>
      </c>
      <c r="U14" s="175">
        <v>0</v>
      </c>
      <c r="V14" s="176">
        <v>0</v>
      </c>
      <c r="W14" s="504">
        <v>0</v>
      </c>
      <c r="X14" s="505">
        <v>0</v>
      </c>
      <c r="Y14" s="505">
        <v>0</v>
      </c>
      <c r="Z14" s="505">
        <v>0</v>
      </c>
      <c r="AA14" s="505">
        <v>0</v>
      </c>
      <c r="AB14" s="506">
        <v>0</v>
      </c>
      <c r="AC14" s="189">
        <v>0</v>
      </c>
      <c r="AD14" s="190">
        <v>0</v>
      </c>
      <c r="AE14" s="190">
        <v>0</v>
      </c>
      <c r="AF14" s="190">
        <v>0</v>
      </c>
      <c r="AG14" s="190">
        <v>0</v>
      </c>
      <c r="AH14" s="195">
        <v>0</v>
      </c>
    </row>
    <row r="15" spans="1:34" ht="16.5" thickBot="1">
      <c r="A15" s="401" t="s">
        <v>275</v>
      </c>
      <c r="B15" s="402" t="s">
        <v>276</v>
      </c>
      <c r="C15" s="403" t="s">
        <v>286</v>
      </c>
      <c r="D15" s="404">
        <v>886</v>
      </c>
      <c r="E15" s="405">
        <v>82</v>
      </c>
      <c r="F15" s="405">
        <f t="shared" ref="F15:K15" si="2">SUM(F16:F24)</f>
        <v>756</v>
      </c>
      <c r="G15" s="405">
        <f t="shared" si="2"/>
        <v>394</v>
      </c>
      <c r="H15" s="405">
        <f t="shared" si="2"/>
        <v>362</v>
      </c>
      <c r="I15" s="405">
        <f t="shared" si="2"/>
        <v>0</v>
      </c>
      <c r="J15" s="405">
        <f t="shared" si="2"/>
        <v>12</v>
      </c>
      <c r="K15" s="405">
        <f t="shared" si="2"/>
        <v>36</v>
      </c>
      <c r="L15" s="405">
        <v>0</v>
      </c>
      <c r="M15" s="615">
        <v>34</v>
      </c>
      <c r="N15" s="616">
        <v>348</v>
      </c>
      <c r="O15" s="616">
        <v>48</v>
      </c>
      <c r="P15" s="616">
        <v>456</v>
      </c>
      <c r="Q15" s="406">
        <v>0</v>
      </c>
      <c r="R15" s="407">
        <v>0</v>
      </c>
      <c r="S15" s="407">
        <v>0</v>
      </c>
      <c r="T15" s="407">
        <v>0</v>
      </c>
      <c r="U15" s="407">
        <v>0</v>
      </c>
      <c r="V15" s="408">
        <v>0</v>
      </c>
      <c r="W15" s="507">
        <v>0</v>
      </c>
      <c r="X15" s="508">
        <v>0</v>
      </c>
      <c r="Y15" s="508">
        <v>0</v>
      </c>
      <c r="Z15" s="508">
        <v>0</v>
      </c>
      <c r="AA15" s="508">
        <v>0</v>
      </c>
      <c r="AB15" s="509">
        <v>0</v>
      </c>
      <c r="AC15" s="409">
        <v>0</v>
      </c>
      <c r="AD15" s="407">
        <v>0</v>
      </c>
      <c r="AE15" s="407">
        <v>0</v>
      </c>
      <c r="AF15" s="407">
        <v>0</v>
      </c>
      <c r="AG15" s="407">
        <v>0</v>
      </c>
      <c r="AH15" s="410">
        <v>0</v>
      </c>
    </row>
    <row r="16" spans="1:34" ht="18" customHeight="1">
      <c r="A16" s="202" t="s">
        <v>277</v>
      </c>
      <c r="B16" s="203" t="s">
        <v>162</v>
      </c>
      <c r="C16" s="197" t="s">
        <v>287</v>
      </c>
      <c r="D16" s="393">
        <f>E16+F16+J16+K16</f>
        <v>88</v>
      </c>
      <c r="E16" s="394"/>
      <c r="F16" s="395">
        <v>70</v>
      </c>
      <c r="G16" s="396">
        <v>70</v>
      </c>
      <c r="H16" s="396">
        <v>0</v>
      </c>
      <c r="I16" s="397"/>
      <c r="J16" s="397">
        <v>6</v>
      </c>
      <c r="K16" s="398">
        <v>12</v>
      </c>
      <c r="L16" s="397"/>
      <c r="M16" s="617"/>
      <c r="N16" s="618" t="s">
        <v>339</v>
      </c>
      <c r="O16" s="618"/>
      <c r="P16" s="618" t="s">
        <v>340</v>
      </c>
      <c r="Q16" s="177"/>
      <c r="R16" s="178"/>
      <c r="S16" s="178"/>
      <c r="T16" s="178"/>
      <c r="U16" s="178"/>
      <c r="V16" s="179"/>
      <c r="W16" s="510"/>
      <c r="X16" s="511"/>
      <c r="Y16" s="511"/>
      <c r="Z16" s="511"/>
      <c r="AA16" s="511"/>
      <c r="AB16" s="512"/>
      <c r="AC16" s="399"/>
      <c r="AD16" s="188"/>
      <c r="AE16" s="188"/>
      <c r="AF16" s="188"/>
      <c r="AG16" s="188"/>
      <c r="AH16" s="400"/>
    </row>
    <row r="17" spans="1:34">
      <c r="A17" s="198" t="s">
        <v>278</v>
      </c>
      <c r="B17" s="204" t="s">
        <v>163</v>
      </c>
      <c r="C17" s="199" t="s">
        <v>288</v>
      </c>
      <c r="D17" s="393">
        <f t="shared" ref="D17:D24" si="3">E17+F17+J17+K17</f>
        <v>70</v>
      </c>
      <c r="E17" s="388"/>
      <c r="F17" s="389">
        <v>70</v>
      </c>
      <c r="G17" s="390">
        <v>70</v>
      </c>
      <c r="H17" s="390">
        <v>0</v>
      </c>
      <c r="I17" s="391"/>
      <c r="J17" s="391"/>
      <c r="K17" s="392"/>
      <c r="L17" s="391"/>
      <c r="M17" s="619"/>
      <c r="N17" s="620">
        <v>70</v>
      </c>
      <c r="O17" s="620"/>
      <c r="P17" s="620">
        <v>0</v>
      </c>
      <c r="Q17" s="180"/>
      <c r="R17" s="181"/>
      <c r="S17" s="181"/>
      <c r="T17" s="181"/>
      <c r="U17" s="181"/>
      <c r="V17" s="182"/>
      <c r="W17" s="513"/>
      <c r="X17" s="514"/>
      <c r="Y17" s="514"/>
      <c r="Z17" s="514"/>
      <c r="AA17" s="514"/>
      <c r="AB17" s="515"/>
      <c r="AC17" s="191"/>
      <c r="AD17" s="181"/>
      <c r="AE17" s="181"/>
      <c r="AF17" s="181"/>
      <c r="AG17" s="181"/>
      <c r="AH17" s="71"/>
    </row>
    <row r="18" spans="1:34">
      <c r="A18" s="198" t="s">
        <v>279</v>
      </c>
      <c r="B18" s="204" t="s">
        <v>165</v>
      </c>
      <c r="C18" s="199" t="s">
        <v>289</v>
      </c>
      <c r="D18" s="393">
        <f t="shared" si="3"/>
        <v>117</v>
      </c>
      <c r="E18" s="388"/>
      <c r="F18" s="389">
        <v>117</v>
      </c>
      <c r="G18" s="390">
        <v>0</v>
      </c>
      <c r="H18" s="390">
        <v>117</v>
      </c>
      <c r="I18" s="391"/>
      <c r="J18" s="391"/>
      <c r="K18" s="392"/>
      <c r="L18" s="391"/>
      <c r="M18" s="619"/>
      <c r="N18" s="620">
        <v>50</v>
      </c>
      <c r="O18" s="620"/>
      <c r="P18" s="620">
        <v>67</v>
      </c>
      <c r="Q18" s="180"/>
      <c r="R18" s="181"/>
      <c r="S18" s="181"/>
      <c r="T18" s="181"/>
      <c r="U18" s="181"/>
      <c r="V18" s="182"/>
      <c r="W18" s="513"/>
      <c r="X18" s="514"/>
      <c r="Y18" s="514"/>
      <c r="Z18" s="514"/>
      <c r="AA18" s="514"/>
      <c r="AB18" s="515"/>
      <c r="AC18" s="191"/>
      <c r="AD18" s="181"/>
      <c r="AE18" s="181"/>
      <c r="AF18" s="181"/>
      <c r="AG18" s="181"/>
      <c r="AH18" s="71"/>
    </row>
    <row r="19" spans="1:34" ht="18" customHeight="1">
      <c r="A19" s="198" t="s">
        <v>280</v>
      </c>
      <c r="B19" s="204" t="s">
        <v>166</v>
      </c>
      <c r="C19" s="200" t="s">
        <v>287</v>
      </c>
      <c r="D19" s="393">
        <f t="shared" si="3"/>
        <v>227</v>
      </c>
      <c r="E19" s="388"/>
      <c r="F19" s="389">
        <v>209</v>
      </c>
      <c r="G19" s="390">
        <v>107</v>
      </c>
      <c r="H19" s="390">
        <v>102</v>
      </c>
      <c r="I19" s="391"/>
      <c r="J19" s="391">
        <v>6</v>
      </c>
      <c r="K19" s="392">
        <v>12</v>
      </c>
      <c r="L19" s="391"/>
      <c r="M19" s="619"/>
      <c r="N19" s="620" t="s">
        <v>341</v>
      </c>
      <c r="O19" s="620"/>
      <c r="P19" s="620" t="s">
        <v>342</v>
      </c>
      <c r="Q19" s="180"/>
      <c r="R19" s="181"/>
      <c r="S19" s="181"/>
      <c r="T19" s="181"/>
      <c r="U19" s="181"/>
      <c r="V19" s="182"/>
      <c r="W19" s="513"/>
      <c r="X19" s="514"/>
      <c r="Y19" s="514"/>
      <c r="Z19" s="514"/>
      <c r="AA19" s="514"/>
      <c r="AB19" s="515"/>
      <c r="AC19" s="191"/>
      <c r="AD19" s="181"/>
      <c r="AE19" s="181"/>
      <c r="AF19" s="181"/>
      <c r="AG19" s="181"/>
      <c r="AH19" s="71"/>
    </row>
    <row r="20" spans="1:34">
      <c r="A20" s="198" t="s">
        <v>281</v>
      </c>
      <c r="B20" s="204" t="s">
        <v>167</v>
      </c>
      <c r="C20" s="200" t="s">
        <v>288</v>
      </c>
      <c r="D20" s="393">
        <f t="shared" si="3"/>
        <v>67</v>
      </c>
      <c r="E20" s="388"/>
      <c r="F20" s="389">
        <v>67</v>
      </c>
      <c r="G20" s="390">
        <v>67</v>
      </c>
      <c r="H20" s="390">
        <v>0</v>
      </c>
      <c r="I20" s="391"/>
      <c r="J20" s="391"/>
      <c r="K20" s="392"/>
      <c r="L20" s="391"/>
      <c r="M20" s="619"/>
      <c r="N20" s="620">
        <v>0</v>
      </c>
      <c r="O20" s="620"/>
      <c r="P20" s="620">
        <v>67</v>
      </c>
      <c r="Q20" s="180"/>
      <c r="R20" s="181"/>
      <c r="S20" s="181"/>
      <c r="T20" s="181"/>
      <c r="U20" s="181"/>
      <c r="V20" s="182"/>
      <c r="W20" s="513"/>
      <c r="X20" s="514"/>
      <c r="Y20" s="514"/>
      <c r="Z20" s="514"/>
      <c r="AA20" s="514"/>
      <c r="AB20" s="515"/>
      <c r="AC20" s="191"/>
      <c r="AD20" s="181"/>
      <c r="AE20" s="181"/>
      <c r="AF20" s="181"/>
      <c r="AG20" s="181"/>
      <c r="AH20" s="71"/>
    </row>
    <row r="21" spans="1:34">
      <c r="A21" s="198" t="s">
        <v>282</v>
      </c>
      <c r="B21" s="204" t="s">
        <v>168</v>
      </c>
      <c r="C21" s="200" t="s">
        <v>290</v>
      </c>
      <c r="D21" s="393">
        <f t="shared" si="3"/>
        <v>117</v>
      </c>
      <c r="E21" s="388"/>
      <c r="F21" s="389">
        <v>117</v>
      </c>
      <c r="G21" s="390"/>
      <c r="H21" s="390">
        <v>117</v>
      </c>
      <c r="I21" s="391"/>
      <c r="J21" s="391"/>
      <c r="K21" s="392"/>
      <c r="L21" s="391"/>
      <c r="M21" s="619"/>
      <c r="N21" s="620">
        <v>48</v>
      </c>
      <c r="O21" s="620"/>
      <c r="P21" s="620">
        <v>69</v>
      </c>
      <c r="Q21" s="180"/>
      <c r="R21" s="181"/>
      <c r="S21" s="181"/>
      <c r="T21" s="181"/>
      <c r="U21" s="181"/>
      <c r="V21" s="182"/>
      <c r="W21" s="513"/>
      <c r="X21" s="514"/>
      <c r="Y21" s="514"/>
      <c r="Z21" s="514"/>
      <c r="AA21" s="514"/>
      <c r="AB21" s="515"/>
      <c r="AC21" s="191"/>
      <c r="AD21" s="181"/>
      <c r="AE21" s="181"/>
      <c r="AF21" s="181"/>
      <c r="AG21" s="181"/>
      <c r="AH21" s="71"/>
    </row>
    <row r="22" spans="1:34" ht="18.75" customHeight="1">
      <c r="A22" s="198" t="s">
        <v>283</v>
      </c>
      <c r="B22" s="204" t="s">
        <v>169</v>
      </c>
      <c r="C22" s="199" t="s">
        <v>289</v>
      </c>
      <c r="D22" s="393">
        <f t="shared" si="3"/>
        <v>70</v>
      </c>
      <c r="E22" s="388"/>
      <c r="F22" s="389">
        <v>70</v>
      </c>
      <c r="G22" s="390">
        <v>54</v>
      </c>
      <c r="H22" s="390">
        <v>16</v>
      </c>
      <c r="I22" s="391"/>
      <c r="J22" s="391"/>
      <c r="K22" s="392"/>
      <c r="L22" s="391"/>
      <c r="M22" s="619"/>
      <c r="N22" s="620">
        <v>30</v>
      </c>
      <c r="O22" s="620"/>
      <c r="P22" s="620">
        <v>40</v>
      </c>
      <c r="Q22" s="180"/>
      <c r="R22" s="181"/>
      <c r="S22" s="181"/>
      <c r="T22" s="181"/>
      <c r="U22" s="181"/>
      <c r="V22" s="182"/>
      <c r="W22" s="513"/>
      <c r="X22" s="514"/>
      <c r="Y22" s="514"/>
      <c r="Z22" s="514"/>
      <c r="AA22" s="514"/>
      <c r="AB22" s="515"/>
      <c r="AC22" s="191"/>
      <c r="AD22" s="181"/>
      <c r="AE22" s="181"/>
      <c r="AF22" s="181"/>
      <c r="AG22" s="181"/>
      <c r="AH22" s="71"/>
    </row>
    <row r="23" spans="1:34" ht="18.75" customHeight="1">
      <c r="A23" s="198" t="s">
        <v>284</v>
      </c>
      <c r="B23" s="204" t="s">
        <v>170</v>
      </c>
      <c r="C23" s="199" t="s">
        <v>288</v>
      </c>
      <c r="D23" s="393">
        <f t="shared" si="3"/>
        <v>36</v>
      </c>
      <c r="E23" s="388"/>
      <c r="F23" s="389">
        <v>36</v>
      </c>
      <c r="G23" s="390">
        <v>26</v>
      </c>
      <c r="H23" s="390">
        <v>10</v>
      </c>
      <c r="I23" s="391"/>
      <c r="J23" s="391"/>
      <c r="K23" s="392"/>
      <c r="L23" s="391"/>
      <c r="M23" s="619"/>
      <c r="N23" s="620">
        <v>0</v>
      </c>
      <c r="O23" s="620"/>
      <c r="P23" s="620">
        <v>36</v>
      </c>
      <c r="Q23" s="180"/>
      <c r="R23" s="181"/>
      <c r="S23" s="181"/>
      <c r="T23" s="181"/>
      <c r="U23" s="181"/>
      <c r="V23" s="182"/>
      <c r="W23" s="513"/>
      <c r="X23" s="514"/>
      <c r="Y23" s="514"/>
      <c r="Z23" s="514"/>
      <c r="AA23" s="514"/>
      <c r="AB23" s="515"/>
      <c r="AC23" s="191"/>
      <c r="AD23" s="181"/>
      <c r="AE23" s="181"/>
      <c r="AF23" s="181"/>
      <c r="AG23" s="181"/>
      <c r="AH23" s="71"/>
    </row>
    <row r="24" spans="1:34" ht="18" customHeight="1" thickBot="1">
      <c r="A24" s="201" t="s">
        <v>84</v>
      </c>
      <c r="B24" s="206" t="s">
        <v>171</v>
      </c>
      <c r="C24" s="199" t="s">
        <v>291</v>
      </c>
      <c r="D24" s="393">
        <f t="shared" si="3"/>
        <v>94</v>
      </c>
      <c r="E24" s="411">
        <v>82</v>
      </c>
      <c r="F24" s="412">
        <v>0</v>
      </c>
      <c r="G24" s="413"/>
      <c r="H24" s="413"/>
      <c r="I24" s="411"/>
      <c r="J24" s="411"/>
      <c r="K24" s="414">
        <v>12</v>
      </c>
      <c r="L24" s="411"/>
      <c r="M24" s="621">
        <v>34</v>
      </c>
      <c r="N24" s="622"/>
      <c r="O24" s="622">
        <v>48</v>
      </c>
      <c r="P24" s="622" t="s">
        <v>343</v>
      </c>
      <c r="Q24" s="183"/>
      <c r="R24" s="184"/>
      <c r="S24" s="184"/>
      <c r="T24" s="184"/>
      <c r="U24" s="184"/>
      <c r="V24" s="185"/>
      <c r="W24" s="516"/>
      <c r="X24" s="517"/>
      <c r="Y24" s="517"/>
      <c r="Z24" s="517"/>
      <c r="AA24" s="517"/>
      <c r="AB24" s="518"/>
      <c r="AC24" s="192"/>
      <c r="AD24" s="193"/>
      <c r="AE24" s="193"/>
      <c r="AF24" s="193"/>
      <c r="AG24" s="193"/>
      <c r="AH24" s="194"/>
    </row>
    <row r="25" spans="1:34" ht="32.25" thickBot="1">
      <c r="A25" s="211" t="s">
        <v>292</v>
      </c>
      <c r="B25" s="212" t="s">
        <v>172</v>
      </c>
      <c r="C25" s="213" t="s">
        <v>293</v>
      </c>
      <c r="D25" s="470">
        <v>366</v>
      </c>
      <c r="E25" s="415">
        <v>0</v>
      </c>
      <c r="F25" s="415">
        <f>SUM(F26:F28)</f>
        <v>348</v>
      </c>
      <c r="G25" s="415">
        <f t="shared" ref="G25:H25" si="4">SUM(G26:G28)</f>
        <v>258</v>
      </c>
      <c r="H25" s="415">
        <f t="shared" si="4"/>
        <v>90</v>
      </c>
      <c r="I25" s="415">
        <v>0</v>
      </c>
      <c r="J25" s="415">
        <v>6</v>
      </c>
      <c r="K25" s="417">
        <v>12</v>
      </c>
      <c r="L25" s="415">
        <v>0</v>
      </c>
      <c r="M25" s="623">
        <v>0</v>
      </c>
      <c r="N25" s="624">
        <v>134</v>
      </c>
      <c r="O25" s="624">
        <v>0</v>
      </c>
      <c r="P25" s="625">
        <v>232</v>
      </c>
      <c r="Q25" s="214">
        <v>0</v>
      </c>
      <c r="R25" s="215">
        <v>0</v>
      </c>
      <c r="S25" s="215">
        <v>0</v>
      </c>
      <c r="T25" s="215">
        <v>0</v>
      </c>
      <c r="U25" s="215">
        <v>0</v>
      </c>
      <c r="V25" s="87">
        <v>0</v>
      </c>
      <c r="W25" s="501">
        <v>0</v>
      </c>
      <c r="X25" s="502">
        <v>0</v>
      </c>
      <c r="Y25" s="502">
        <v>0</v>
      </c>
      <c r="Z25" s="502">
        <v>0</v>
      </c>
      <c r="AA25" s="502">
        <v>0</v>
      </c>
      <c r="AB25" s="503">
        <v>0</v>
      </c>
      <c r="AC25" s="216">
        <v>0</v>
      </c>
      <c r="AD25" s="217">
        <v>0</v>
      </c>
      <c r="AE25" s="217">
        <v>0</v>
      </c>
      <c r="AF25" s="217">
        <v>0</v>
      </c>
      <c r="AG25" s="217">
        <v>0</v>
      </c>
      <c r="AH25" s="87">
        <v>0</v>
      </c>
    </row>
    <row r="26" spans="1:34" ht="21" customHeight="1">
      <c r="A26" s="202" t="s">
        <v>294</v>
      </c>
      <c r="B26" s="203" t="s">
        <v>173</v>
      </c>
      <c r="C26" s="197" t="s">
        <v>287</v>
      </c>
      <c r="D26" s="395">
        <v>118</v>
      </c>
      <c r="E26" s="394"/>
      <c r="F26" s="395">
        <v>100</v>
      </c>
      <c r="G26" s="396">
        <v>36</v>
      </c>
      <c r="H26" s="396">
        <v>64</v>
      </c>
      <c r="I26" s="397"/>
      <c r="J26" s="473">
        <v>8</v>
      </c>
      <c r="K26" s="474">
        <v>10</v>
      </c>
      <c r="L26" s="397"/>
      <c r="M26" s="617"/>
      <c r="N26" s="618" t="s">
        <v>344</v>
      </c>
      <c r="O26" s="618"/>
      <c r="P26" s="618" t="s">
        <v>345</v>
      </c>
      <c r="Q26" s="166"/>
      <c r="R26" s="172"/>
      <c r="S26" s="172"/>
      <c r="T26" s="172"/>
      <c r="U26" s="172"/>
      <c r="V26" s="70"/>
      <c r="W26" s="519"/>
      <c r="X26" s="511"/>
      <c r="Y26" s="511"/>
      <c r="Z26" s="511"/>
      <c r="AA26" s="511"/>
      <c r="AB26" s="512"/>
      <c r="AC26" s="279"/>
      <c r="AD26" s="280"/>
      <c r="AE26" s="280"/>
      <c r="AF26" s="280"/>
      <c r="AG26" s="280"/>
      <c r="AH26" s="70"/>
    </row>
    <row r="27" spans="1:34" ht="21" customHeight="1">
      <c r="A27" s="198" t="s">
        <v>295</v>
      </c>
      <c r="B27" s="204" t="s">
        <v>174</v>
      </c>
      <c r="C27" s="199" t="s">
        <v>289</v>
      </c>
      <c r="D27" s="389">
        <v>166</v>
      </c>
      <c r="E27" s="388"/>
      <c r="F27" s="389">
        <v>166</v>
      </c>
      <c r="G27" s="390">
        <v>140</v>
      </c>
      <c r="H27" s="390">
        <v>26</v>
      </c>
      <c r="I27" s="391"/>
      <c r="J27" s="391"/>
      <c r="K27" s="392"/>
      <c r="L27" s="391"/>
      <c r="M27" s="619"/>
      <c r="N27" s="620">
        <v>74</v>
      </c>
      <c r="O27" s="620"/>
      <c r="P27" s="620">
        <v>92</v>
      </c>
      <c r="Q27" s="167"/>
      <c r="R27" s="170"/>
      <c r="S27" s="170"/>
      <c r="T27" s="170"/>
      <c r="U27" s="170"/>
      <c r="V27" s="116"/>
      <c r="W27" s="513"/>
      <c r="X27" s="514"/>
      <c r="Y27" s="514"/>
      <c r="Z27" s="514"/>
      <c r="AA27" s="514"/>
      <c r="AB27" s="515"/>
      <c r="AC27" s="180"/>
      <c r="AD27" s="181"/>
      <c r="AE27" s="181"/>
      <c r="AF27" s="181"/>
      <c r="AG27" s="181"/>
      <c r="AH27" s="116"/>
    </row>
    <row r="28" spans="1:34" ht="21" customHeight="1" thickBot="1">
      <c r="A28" s="201" t="s">
        <v>296</v>
      </c>
      <c r="B28" s="206" t="s">
        <v>175</v>
      </c>
      <c r="C28" s="205" t="s">
        <v>288</v>
      </c>
      <c r="D28" s="412">
        <v>82</v>
      </c>
      <c r="E28" s="419"/>
      <c r="F28" s="412">
        <v>82</v>
      </c>
      <c r="G28" s="413">
        <v>82</v>
      </c>
      <c r="H28" s="413">
        <v>0</v>
      </c>
      <c r="I28" s="411"/>
      <c r="J28" s="411"/>
      <c r="K28" s="414"/>
      <c r="L28" s="411"/>
      <c r="M28" s="626"/>
      <c r="N28" s="622">
        <v>19</v>
      </c>
      <c r="O28" s="622"/>
      <c r="P28" s="622">
        <v>63</v>
      </c>
      <c r="Q28" s="169"/>
      <c r="R28" s="173"/>
      <c r="S28" s="173"/>
      <c r="T28" s="173"/>
      <c r="U28" s="173"/>
      <c r="V28" s="117"/>
      <c r="W28" s="520"/>
      <c r="X28" s="517"/>
      <c r="Y28" s="517"/>
      <c r="Z28" s="517"/>
      <c r="AA28" s="517"/>
      <c r="AB28" s="521"/>
      <c r="AC28" s="281"/>
      <c r="AD28" s="193"/>
      <c r="AE28" s="193"/>
      <c r="AF28" s="193"/>
      <c r="AG28" s="193"/>
      <c r="AH28" s="117"/>
    </row>
    <row r="29" spans="1:34" ht="32.25" thickBot="1">
      <c r="A29" s="209" t="s">
        <v>297</v>
      </c>
      <c r="B29" s="210" t="s">
        <v>298</v>
      </c>
      <c r="C29" s="361" t="s">
        <v>299</v>
      </c>
      <c r="D29" s="418">
        <v>224</v>
      </c>
      <c r="E29" s="415">
        <v>0</v>
      </c>
      <c r="F29" s="415">
        <v>224</v>
      </c>
      <c r="G29" s="415">
        <v>186</v>
      </c>
      <c r="H29" s="415">
        <v>38</v>
      </c>
      <c r="I29" s="416">
        <v>0</v>
      </c>
      <c r="J29" s="416">
        <v>0</v>
      </c>
      <c r="K29" s="420">
        <v>0</v>
      </c>
      <c r="L29" s="416">
        <v>0</v>
      </c>
      <c r="M29" s="623">
        <v>0</v>
      </c>
      <c r="N29" s="624">
        <v>96</v>
      </c>
      <c r="O29" s="624">
        <v>0</v>
      </c>
      <c r="P29" s="625">
        <v>128</v>
      </c>
      <c r="Q29" s="424">
        <v>0</v>
      </c>
      <c r="R29" s="122">
        <v>0</v>
      </c>
      <c r="S29" s="122">
        <v>0</v>
      </c>
      <c r="T29" s="122">
        <v>0</v>
      </c>
      <c r="U29" s="122">
        <v>0</v>
      </c>
      <c r="V29" s="425">
        <v>0</v>
      </c>
      <c r="W29" s="522">
        <v>0</v>
      </c>
      <c r="X29" s="502">
        <v>0</v>
      </c>
      <c r="Y29" s="502">
        <v>0</v>
      </c>
      <c r="Z29" s="502">
        <v>0</v>
      </c>
      <c r="AA29" s="502">
        <v>0</v>
      </c>
      <c r="AB29" s="523">
        <v>0</v>
      </c>
      <c r="AC29" s="426">
        <v>0</v>
      </c>
      <c r="AD29" s="122">
        <v>0</v>
      </c>
      <c r="AE29" s="122">
        <v>0</v>
      </c>
      <c r="AF29" s="122">
        <v>0</v>
      </c>
      <c r="AG29" s="122">
        <v>0</v>
      </c>
      <c r="AH29" s="425">
        <v>0</v>
      </c>
    </row>
    <row r="30" spans="1:34" ht="49.5" customHeight="1" thickBot="1">
      <c r="A30" s="207" t="s">
        <v>300</v>
      </c>
      <c r="B30" s="203" t="s">
        <v>301</v>
      </c>
      <c r="C30" s="208" t="s">
        <v>289</v>
      </c>
      <c r="D30" s="395">
        <v>224</v>
      </c>
      <c r="E30" s="397"/>
      <c r="F30" s="395">
        <v>224</v>
      </c>
      <c r="G30" s="396">
        <v>186</v>
      </c>
      <c r="H30" s="396">
        <v>38</v>
      </c>
      <c r="I30" s="397"/>
      <c r="J30" s="397"/>
      <c r="K30" s="398"/>
      <c r="L30" s="397"/>
      <c r="M30" s="627"/>
      <c r="N30" s="618">
        <v>96</v>
      </c>
      <c r="O30" s="618"/>
      <c r="P30" s="618">
        <v>128</v>
      </c>
      <c r="Q30" s="168"/>
      <c r="R30" s="171"/>
      <c r="S30" s="171"/>
      <c r="T30" s="171"/>
      <c r="U30" s="171"/>
      <c r="V30" s="77"/>
      <c r="W30" s="524"/>
      <c r="X30" s="525"/>
      <c r="Y30" s="525"/>
      <c r="Z30" s="525"/>
      <c r="AA30" s="525"/>
      <c r="AB30" s="526"/>
      <c r="AC30" s="186"/>
      <c r="AD30" s="282"/>
      <c r="AE30" s="282"/>
      <c r="AF30" s="282"/>
      <c r="AG30" s="282"/>
      <c r="AH30" s="77"/>
    </row>
    <row r="31" spans="1:34" ht="27" hidden="1" thickBot="1">
      <c r="A31" s="74"/>
      <c r="B31" s="77" t="s">
        <v>176</v>
      </c>
      <c r="C31" s="78"/>
      <c r="D31" s="99">
        <v>108</v>
      </c>
      <c r="E31" s="129"/>
      <c r="F31" s="129">
        <v>108</v>
      </c>
      <c r="G31" s="129">
        <v>108</v>
      </c>
      <c r="H31" s="129"/>
      <c r="I31" s="129"/>
      <c r="J31" s="129"/>
      <c r="K31" s="129"/>
      <c r="L31" s="76"/>
      <c r="M31" s="99"/>
      <c r="N31" s="130">
        <v>64</v>
      </c>
      <c r="O31" s="129"/>
      <c r="P31" s="130">
        <v>44</v>
      </c>
      <c r="Q31" s="77"/>
      <c r="R31" s="77"/>
      <c r="S31" s="77"/>
      <c r="T31" s="77"/>
      <c r="U31" s="77"/>
      <c r="V31" s="77"/>
      <c r="W31" s="518"/>
      <c r="X31" s="518"/>
      <c r="Y31" s="518"/>
      <c r="Z31" s="518"/>
      <c r="AA31" s="518"/>
      <c r="AB31" s="518"/>
      <c r="AC31" s="187"/>
      <c r="AD31" s="221"/>
      <c r="AE31" s="171"/>
      <c r="AF31" s="171"/>
      <c r="AG31" s="221"/>
      <c r="AH31" s="77"/>
    </row>
    <row r="32" spans="1:34" ht="16.5" hidden="1" thickBot="1">
      <c r="A32" s="74"/>
      <c r="B32" s="77" t="s">
        <v>177</v>
      </c>
      <c r="C32" s="78"/>
      <c r="D32" s="99">
        <v>32</v>
      </c>
      <c r="E32" s="129"/>
      <c r="F32" s="129">
        <v>32</v>
      </c>
      <c r="G32" s="129">
        <v>32</v>
      </c>
      <c r="H32" s="129"/>
      <c r="I32" s="129"/>
      <c r="J32" s="129"/>
      <c r="K32" s="129"/>
      <c r="L32" s="76"/>
      <c r="M32" s="99"/>
      <c r="N32" s="130">
        <v>0</v>
      </c>
      <c r="O32" s="129"/>
      <c r="P32" s="130">
        <v>32</v>
      </c>
      <c r="Q32" s="77"/>
      <c r="R32" s="77"/>
      <c r="S32" s="77"/>
      <c r="T32" s="77"/>
      <c r="U32" s="77"/>
      <c r="V32" s="77"/>
      <c r="W32" s="518"/>
      <c r="X32" s="518"/>
      <c r="Y32" s="518"/>
      <c r="Z32" s="518"/>
      <c r="AA32" s="518"/>
      <c r="AB32" s="518"/>
      <c r="AC32" s="187"/>
      <c r="AD32" s="221"/>
      <c r="AE32" s="171"/>
      <c r="AF32" s="171"/>
      <c r="AG32" s="221"/>
      <c r="AH32" s="77"/>
    </row>
    <row r="33" spans="1:34" ht="16.5" hidden="1" thickBot="1">
      <c r="A33" s="74"/>
      <c r="B33" s="77" t="s">
        <v>178</v>
      </c>
      <c r="C33" s="78"/>
      <c r="D33" s="99">
        <v>84</v>
      </c>
      <c r="E33" s="129"/>
      <c r="F33" s="129">
        <v>84</v>
      </c>
      <c r="G33" s="129">
        <v>46</v>
      </c>
      <c r="H33" s="129">
        <v>38</v>
      </c>
      <c r="I33" s="129"/>
      <c r="J33" s="129"/>
      <c r="K33" s="129"/>
      <c r="L33" s="76"/>
      <c r="M33" s="99"/>
      <c r="N33" s="130">
        <v>32</v>
      </c>
      <c r="O33" s="129"/>
      <c r="P33" s="130">
        <v>52</v>
      </c>
      <c r="Q33" s="77"/>
      <c r="R33" s="77"/>
      <c r="S33" s="77"/>
      <c r="T33" s="77"/>
      <c r="U33" s="77"/>
      <c r="V33" s="77"/>
      <c r="W33" s="518"/>
      <c r="X33" s="518"/>
      <c r="Y33" s="518"/>
      <c r="Z33" s="518"/>
      <c r="AA33" s="518"/>
      <c r="AB33" s="518"/>
      <c r="AC33" s="187"/>
      <c r="AD33" s="221"/>
      <c r="AE33" s="171"/>
      <c r="AF33" s="171"/>
      <c r="AG33" s="221"/>
      <c r="AH33" s="77"/>
    </row>
    <row r="34" spans="1:34" ht="32.25" thickBot="1">
      <c r="A34" s="239" t="s">
        <v>179</v>
      </c>
      <c r="B34" s="240" t="s">
        <v>180</v>
      </c>
      <c r="C34" s="276" t="s">
        <v>309</v>
      </c>
      <c r="D34" s="370">
        <f>SUM(D35:D39)</f>
        <v>494</v>
      </c>
      <c r="E34" s="273">
        <f t="shared" ref="E34:H34" si="5">SUM(E35:E39)</f>
        <v>22</v>
      </c>
      <c r="F34" s="273">
        <f t="shared" si="5"/>
        <v>472</v>
      </c>
      <c r="G34" s="273">
        <f t="shared" si="5"/>
        <v>126</v>
      </c>
      <c r="H34" s="273">
        <f t="shared" si="5"/>
        <v>346</v>
      </c>
      <c r="I34" s="161">
        <v>0</v>
      </c>
      <c r="J34" s="161">
        <v>0</v>
      </c>
      <c r="K34" s="161">
        <v>0</v>
      </c>
      <c r="L34" s="159">
        <v>0</v>
      </c>
      <c r="M34" s="160">
        <v>0</v>
      </c>
      <c r="N34" s="161">
        <v>0</v>
      </c>
      <c r="O34" s="161">
        <v>0</v>
      </c>
      <c r="P34" s="218">
        <v>0</v>
      </c>
      <c r="Q34" s="105">
        <v>6</v>
      </c>
      <c r="R34" s="161">
        <v>112</v>
      </c>
      <c r="S34" s="161">
        <v>0</v>
      </c>
      <c r="T34" s="161">
        <v>4</v>
      </c>
      <c r="U34" s="161">
        <v>60</v>
      </c>
      <c r="V34" s="79">
        <v>0</v>
      </c>
      <c r="W34" s="105">
        <v>4</v>
      </c>
      <c r="X34" s="161">
        <v>52</v>
      </c>
      <c r="Y34" s="161">
        <v>0</v>
      </c>
      <c r="Z34" s="161">
        <v>4</v>
      </c>
      <c r="AA34" s="161">
        <v>64</v>
      </c>
      <c r="AB34" s="79">
        <v>0</v>
      </c>
      <c r="AC34" s="105">
        <v>0</v>
      </c>
      <c r="AD34" s="131">
        <v>52</v>
      </c>
      <c r="AE34" s="131">
        <v>0</v>
      </c>
      <c r="AF34" s="131">
        <v>4</v>
      </c>
      <c r="AG34" s="131">
        <v>132</v>
      </c>
      <c r="AH34" s="79">
        <v>0</v>
      </c>
    </row>
    <row r="35" spans="1:34" ht="20.25" customHeight="1">
      <c r="A35" s="241" t="s">
        <v>181</v>
      </c>
      <c r="B35" s="242" t="s">
        <v>182</v>
      </c>
      <c r="C35" s="68" t="s">
        <v>164</v>
      </c>
      <c r="D35" s="113">
        <f>SUM(Q35:AG35)</f>
        <v>50</v>
      </c>
      <c r="E35" s="141">
        <v>2</v>
      </c>
      <c r="F35" s="141">
        <v>48</v>
      </c>
      <c r="G35" s="141">
        <v>48</v>
      </c>
      <c r="H35" s="141"/>
      <c r="I35" s="133"/>
      <c r="J35" s="133"/>
      <c r="K35" s="133"/>
      <c r="L35" s="69"/>
      <c r="M35" s="102"/>
      <c r="N35" s="222"/>
      <c r="O35" s="222"/>
      <c r="P35" s="223"/>
      <c r="Q35" s="234"/>
      <c r="R35" s="235"/>
      <c r="S35" s="220"/>
      <c r="T35" s="235"/>
      <c r="U35" s="235"/>
      <c r="V35" s="68"/>
      <c r="W35" s="530"/>
      <c r="X35" s="531"/>
      <c r="Y35" s="531"/>
      <c r="Z35" s="531"/>
      <c r="AA35" s="531"/>
      <c r="AB35" s="532"/>
      <c r="AC35" s="234"/>
      <c r="AD35" s="124"/>
      <c r="AE35" s="228"/>
      <c r="AF35" s="124">
        <v>2</v>
      </c>
      <c r="AG35" s="124">
        <v>48</v>
      </c>
      <c r="AH35" s="68"/>
    </row>
    <row r="36" spans="1:34" ht="21" customHeight="1">
      <c r="A36" s="243" t="s">
        <v>183</v>
      </c>
      <c r="B36" s="243" t="s">
        <v>167</v>
      </c>
      <c r="C36" s="72" t="s">
        <v>164</v>
      </c>
      <c r="D36" s="111">
        <f>SUM(Q36:AG36)</f>
        <v>50</v>
      </c>
      <c r="E36" s="138">
        <v>2</v>
      </c>
      <c r="F36" s="138">
        <v>48</v>
      </c>
      <c r="G36" s="138">
        <v>48</v>
      </c>
      <c r="H36" s="138"/>
      <c r="I36" s="134"/>
      <c r="J36" s="134"/>
      <c r="K36" s="134"/>
      <c r="L36" s="118"/>
      <c r="M36" s="103"/>
      <c r="N36" s="224"/>
      <c r="O36" s="224"/>
      <c r="P36" s="225"/>
      <c r="Q36" s="236">
        <v>2</v>
      </c>
      <c r="R36" s="126">
        <v>48</v>
      </c>
      <c r="S36" s="127"/>
      <c r="T36" s="126"/>
      <c r="U36" s="126"/>
      <c r="V36" s="119"/>
      <c r="W36" s="533"/>
      <c r="X36" s="534"/>
      <c r="Y36" s="534"/>
      <c r="Z36" s="534"/>
      <c r="AA36" s="534"/>
      <c r="AB36" s="535"/>
      <c r="AC36" s="286"/>
      <c r="AD36" s="126"/>
      <c r="AE36" s="230"/>
      <c r="AF36" s="126"/>
      <c r="AG36" s="126"/>
      <c r="AH36" s="119"/>
    </row>
    <row r="37" spans="1:34" ht="31.5">
      <c r="A37" s="243" t="s">
        <v>184</v>
      </c>
      <c r="B37" s="243" t="s">
        <v>185</v>
      </c>
      <c r="C37" s="73" t="s">
        <v>361</v>
      </c>
      <c r="D37" s="111">
        <f t="shared" ref="D37:D38" si="6">SUM(Q37:AG37)</f>
        <v>178</v>
      </c>
      <c r="E37" s="138">
        <v>8</v>
      </c>
      <c r="F37" s="138">
        <v>170</v>
      </c>
      <c r="G37" s="138"/>
      <c r="H37" s="138">
        <v>170</v>
      </c>
      <c r="I37" s="134"/>
      <c r="J37" s="134"/>
      <c r="K37" s="134"/>
      <c r="L37" s="118"/>
      <c r="M37" s="103"/>
      <c r="N37" s="224"/>
      <c r="O37" s="224"/>
      <c r="P37" s="225"/>
      <c r="Q37" s="236">
        <v>2</v>
      </c>
      <c r="R37" s="126">
        <v>32</v>
      </c>
      <c r="S37" s="127"/>
      <c r="T37" s="126">
        <v>2</v>
      </c>
      <c r="U37" s="126">
        <v>30</v>
      </c>
      <c r="V37" s="119"/>
      <c r="W37" s="533">
        <v>2</v>
      </c>
      <c r="X37" s="534">
        <v>26</v>
      </c>
      <c r="Y37" s="534"/>
      <c r="Z37" s="534">
        <v>2</v>
      </c>
      <c r="AA37" s="534">
        <v>32</v>
      </c>
      <c r="AB37" s="535"/>
      <c r="AC37" s="286"/>
      <c r="AD37" s="126">
        <v>26</v>
      </c>
      <c r="AE37" s="230"/>
      <c r="AF37" s="126"/>
      <c r="AG37" s="126">
        <v>24</v>
      </c>
      <c r="AH37" s="119"/>
    </row>
    <row r="38" spans="1:34" ht="31.5">
      <c r="A38" s="243" t="s">
        <v>186</v>
      </c>
      <c r="B38" s="243" t="s">
        <v>168</v>
      </c>
      <c r="C38" s="73" t="s">
        <v>266</v>
      </c>
      <c r="D38" s="111">
        <f t="shared" si="6"/>
        <v>178</v>
      </c>
      <c r="E38" s="138">
        <v>8</v>
      </c>
      <c r="F38" s="138">
        <v>170</v>
      </c>
      <c r="G38" s="138"/>
      <c r="H38" s="138">
        <v>170</v>
      </c>
      <c r="I38" s="134"/>
      <c r="J38" s="134"/>
      <c r="K38" s="134"/>
      <c r="L38" s="118"/>
      <c r="M38" s="103"/>
      <c r="N38" s="224"/>
      <c r="O38" s="224"/>
      <c r="P38" s="225"/>
      <c r="Q38" s="236">
        <v>2</v>
      </c>
      <c r="R38" s="126">
        <v>32</v>
      </c>
      <c r="S38" s="127"/>
      <c r="T38" s="126">
        <v>2</v>
      </c>
      <c r="U38" s="126">
        <v>30</v>
      </c>
      <c r="V38" s="119"/>
      <c r="W38" s="533">
        <v>2</v>
      </c>
      <c r="X38" s="534">
        <v>26</v>
      </c>
      <c r="Y38" s="534"/>
      <c r="Z38" s="534">
        <v>2</v>
      </c>
      <c r="AA38" s="534">
        <v>32</v>
      </c>
      <c r="AB38" s="535"/>
      <c r="AC38" s="286"/>
      <c r="AD38" s="126">
        <v>26</v>
      </c>
      <c r="AE38" s="230"/>
      <c r="AF38" s="126"/>
      <c r="AG38" s="126">
        <v>24</v>
      </c>
      <c r="AH38" s="119"/>
    </row>
    <row r="39" spans="1:34" ht="21.75" customHeight="1" thickBot="1">
      <c r="A39" s="244" t="s">
        <v>187</v>
      </c>
      <c r="B39" s="245" t="s">
        <v>188</v>
      </c>
      <c r="C39" s="76" t="s">
        <v>164</v>
      </c>
      <c r="D39" s="112">
        <v>38</v>
      </c>
      <c r="E39" s="139">
        <v>2</v>
      </c>
      <c r="F39" s="139">
        <v>36</v>
      </c>
      <c r="G39" s="139">
        <v>30</v>
      </c>
      <c r="H39" s="139">
        <v>6</v>
      </c>
      <c r="I39" s="135"/>
      <c r="J39" s="135"/>
      <c r="K39" s="135"/>
      <c r="L39" s="75"/>
      <c r="M39" s="104"/>
      <c r="N39" s="226"/>
      <c r="O39" s="226"/>
      <c r="P39" s="227"/>
      <c r="Q39" s="237"/>
      <c r="R39" s="128"/>
      <c r="S39" s="129"/>
      <c r="T39" s="128"/>
      <c r="U39" s="128"/>
      <c r="V39" s="76"/>
      <c r="W39" s="536"/>
      <c r="X39" s="537"/>
      <c r="Y39" s="537"/>
      <c r="Z39" s="537"/>
      <c r="AA39" s="537"/>
      <c r="AB39" s="538"/>
      <c r="AC39" s="237"/>
      <c r="AD39" s="128"/>
      <c r="AE39" s="232"/>
      <c r="AF39" s="128">
        <v>2</v>
      </c>
      <c r="AG39" s="128">
        <v>36</v>
      </c>
      <c r="AH39" s="76"/>
    </row>
    <row r="40" spans="1:34" ht="32.25" thickBot="1">
      <c r="A40" s="246" t="s">
        <v>189</v>
      </c>
      <c r="B40" s="247" t="s">
        <v>190</v>
      </c>
      <c r="C40" s="468" t="s">
        <v>310</v>
      </c>
      <c r="D40" s="371">
        <f>SUM(D41:D43)</f>
        <v>166</v>
      </c>
      <c r="E40" s="136">
        <f t="shared" ref="E40:H40" si="7">SUM(E41:E43)</f>
        <v>4</v>
      </c>
      <c r="F40" s="136">
        <f t="shared" si="7"/>
        <v>156</v>
      </c>
      <c r="G40" s="136">
        <f t="shared" si="7"/>
        <v>86</v>
      </c>
      <c r="H40" s="136">
        <f t="shared" si="7"/>
        <v>70</v>
      </c>
      <c r="I40" s="131">
        <v>0</v>
      </c>
      <c r="J40" s="131">
        <v>0</v>
      </c>
      <c r="K40" s="131">
        <v>6</v>
      </c>
      <c r="L40" s="79">
        <v>0</v>
      </c>
      <c r="M40" s="105">
        <v>0</v>
      </c>
      <c r="N40" s="131">
        <v>0</v>
      </c>
      <c r="O40" s="131">
        <v>0</v>
      </c>
      <c r="P40" s="219">
        <v>0</v>
      </c>
      <c r="Q40" s="105">
        <v>4</v>
      </c>
      <c r="R40" s="161">
        <v>110</v>
      </c>
      <c r="S40" s="161">
        <v>0</v>
      </c>
      <c r="T40" s="161">
        <v>0</v>
      </c>
      <c r="U40" s="161">
        <v>52</v>
      </c>
      <c r="V40" s="79">
        <v>0</v>
      </c>
      <c r="W40" s="105">
        <v>0</v>
      </c>
      <c r="X40" s="131">
        <v>0</v>
      </c>
      <c r="Y40" s="131">
        <v>0</v>
      </c>
      <c r="Z40" s="131">
        <v>0</v>
      </c>
      <c r="AA40" s="131">
        <v>0</v>
      </c>
      <c r="AB40" s="79">
        <v>0</v>
      </c>
      <c r="AC40" s="105">
        <v>0</v>
      </c>
      <c r="AD40" s="131">
        <v>0</v>
      </c>
      <c r="AE40" s="131">
        <v>0</v>
      </c>
      <c r="AF40" s="131">
        <v>0</v>
      </c>
      <c r="AG40" s="131">
        <v>0</v>
      </c>
      <c r="AH40" s="79">
        <v>0</v>
      </c>
    </row>
    <row r="41" spans="1:34" ht="18.75" customHeight="1">
      <c r="A41" s="241" t="s">
        <v>191</v>
      </c>
      <c r="B41" s="242" t="s">
        <v>166</v>
      </c>
      <c r="C41" s="68" t="s">
        <v>164</v>
      </c>
      <c r="D41" s="113">
        <v>52</v>
      </c>
      <c r="E41" s="141"/>
      <c r="F41" s="141">
        <v>52</v>
      </c>
      <c r="G41" s="141">
        <v>32</v>
      </c>
      <c r="H41" s="141">
        <v>20</v>
      </c>
      <c r="I41" s="133"/>
      <c r="J41" s="133"/>
      <c r="K41" s="125"/>
      <c r="L41" s="68"/>
      <c r="M41" s="106"/>
      <c r="N41" s="228"/>
      <c r="O41" s="228"/>
      <c r="P41" s="229"/>
      <c r="Q41" s="234"/>
      <c r="R41" s="124"/>
      <c r="S41" s="125"/>
      <c r="T41" s="124"/>
      <c r="U41" s="124">
        <v>52</v>
      </c>
      <c r="V41" s="68"/>
      <c r="W41" s="530" t="s">
        <v>112</v>
      </c>
      <c r="X41" s="531"/>
      <c r="Y41" s="531"/>
      <c r="Z41" s="531"/>
      <c r="AA41" s="531"/>
      <c r="AB41" s="532"/>
      <c r="AC41" s="234"/>
      <c r="AD41" s="124"/>
      <c r="AE41" s="125"/>
      <c r="AF41" s="124"/>
      <c r="AG41" s="124"/>
      <c r="AH41" s="68"/>
    </row>
    <row r="42" spans="1:34" ht="22.5" customHeight="1">
      <c r="A42" s="243" t="s">
        <v>192</v>
      </c>
      <c r="B42" s="243" t="s">
        <v>173</v>
      </c>
      <c r="C42" s="495" t="s">
        <v>204</v>
      </c>
      <c r="D42" s="111">
        <v>68</v>
      </c>
      <c r="E42" s="138"/>
      <c r="F42" s="138">
        <v>62</v>
      </c>
      <c r="G42" s="138">
        <v>20</v>
      </c>
      <c r="H42" s="138">
        <v>42</v>
      </c>
      <c r="I42" s="134"/>
      <c r="J42" s="134"/>
      <c r="K42" s="127">
        <v>6</v>
      </c>
      <c r="L42" s="321"/>
      <c r="M42" s="107"/>
      <c r="N42" s="230"/>
      <c r="O42" s="230"/>
      <c r="P42" s="231"/>
      <c r="Q42" s="236"/>
      <c r="R42" s="126" t="s">
        <v>346</v>
      </c>
      <c r="S42" s="127"/>
      <c r="T42" s="126"/>
      <c r="U42" s="126"/>
      <c r="V42" s="119"/>
      <c r="W42" s="533"/>
      <c r="X42" s="534"/>
      <c r="Y42" s="534"/>
      <c r="Z42" s="534"/>
      <c r="AA42" s="534"/>
      <c r="AB42" s="535"/>
      <c r="AC42" s="286"/>
      <c r="AD42" s="126"/>
      <c r="AE42" s="127"/>
      <c r="AF42" s="126"/>
      <c r="AG42" s="126"/>
      <c r="AH42" s="119"/>
    </row>
    <row r="43" spans="1:34" ht="32.25" thickBot="1">
      <c r="A43" s="244" t="s">
        <v>193</v>
      </c>
      <c r="B43" s="245" t="s">
        <v>194</v>
      </c>
      <c r="C43" s="76" t="s">
        <v>164</v>
      </c>
      <c r="D43" s="112">
        <v>46</v>
      </c>
      <c r="E43" s="139">
        <v>4</v>
      </c>
      <c r="F43" s="139">
        <v>42</v>
      </c>
      <c r="G43" s="139">
        <v>34</v>
      </c>
      <c r="H43" s="139">
        <v>8</v>
      </c>
      <c r="I43" s="135"/>
      <c r="J43" s="135"/>
      <c r="K43" s="129"/>
      <c r="L43" s="76"/>
      <c r="M43" s="99"/>
      <c r="N43" s="232"/>
      <c r="O43" s="232"/>
      <c r="P43" s="233"/>
      <c r="Q43" s="234">
        <v>4</v>
      </c>
      <c r="R43" s="124">
        <v>42</v>
      </c>
      <c r="S43" s="125"/>
      <c r="T43" s="124"/>
      <c r="U43" s="124"/>
      <c r="V43" s="68"/>
      <c r="W43" s="530"/>
      <c r="X43" s="531"/>
      <c r="Y43" s="531"/>
      <c r="Z43" s="531"/>
      <c r="AA43" s="531"/>
      <c r="AB43" s="532"/>
      <c r="AC43" s="234"/>
      <c r="AD43" s="124"/>
      <c r="AE43" s="125"/>
      <c r="AF43" s="124"/>
      <c r="AG43" s="124"/>
      <c r="AH43" s="68"/>
    </row>
    <row r="44" spans="1:34" ht="23.25" customHeight="1" thickBot="1">
      <c r="A44" s="454"/>
      <c r="B44" s="455" t="s">
        <v>326</v>
      </c>
      <c r="C44" s="363" t="s">
        <v>313</v>
      </c>
      <c r="D44" s="108">
        <f t="shared" ref="D44:L44" si="8">D45+D58</f>
        <v>3444</v>
      </c>
      <c r="E44" s="136">
        <f t="shared" si="8"/>
        <v>196</v>
      </c>
      <c r="F44" s="136">
        <f t="shared" si="8"/>
        <v>2302</v>
      </c>
      <c r="G44" s="136">
        <f t="shared" si="8"/>
        <v>1300</v>
      </c>
      <c r="H44" s="136">
        <f t="shared" si="8"/>
        <v>882</v>
      </c>
      <c r="I44" s="136">
        <f t="shared" si="8"/>
        <v>120</v>
      </c>
      <c r="J44" s="136">
        <f t="shared" si="8"/>
        <v>10</v>
      </c>
      <c r="K44" s="136">
        <f t="shared" si="8"/>
        <v>130</v>
      </c>
      <c r="L44" s="469">
        <f t="shared" si="8"/>
        <v>828</v>
      </c>
      <c r="M44" s="272">
        <v>0</v>
      </c>
      <c r="N44" s="136">
        <v>0</v>
      </c>
      <c r="O44" s="136">
        <v>0</v>
      </c>
      <c r="P44" s="469">
        <v>0</v>
      </c>
      <c r="Q44" s="272">
        <f>Q45+Q58</f>
        <v>12</v>
      </c>
      <c r="R44" s="273">
        <f t="shared" ref="R44:AH44" si="9">R45+R58</f>
        <v>332</v>
      </c>
      <c r="S44" s="273">
        <f t="shared" si="9"/>
        <v>36</v>
      </c>
      <c r="T44" s="273">
        <f t="shared" si="9"/>
        <v>80</v>
      </c>
      <c r="U44" s="273">
        <f t="shared" si="9"/>
        <v>560</v>
      </c>
      <c r="V44" s="633">
        <f t="shared" si="9"/>
        <v>108</v>
      </c>
      <c r="W44" s="632">
        <f t="shared" si="9"/>
        <v>26</v>
      </c>
      <c r="X44" s="631">
        <f t="shared" si="9"/>
        <v>350</v>
      </c>
      <c r="Y44" s="631">
        <f t="shared" si="9"/>
        <v>180</v>
      </c>
      <c r="Z44" s="631">
        <f t="shared" si="9"/>
        <v>46</v>
      </c>
      <c r="AA44" s="631">
        <f t="shared" si="9"/>
        <v>606</v>
      </c>
      <c r="AB44" s="631">
        <f t="shared" si="9"/>
        <v>216</v>
      </c>
      <c r="AC44" s="631">
        <f t="shared" si="9"/>
        <v>8</v>
      </c>
      <c r="AD44" s="631">
        <f t="shared" si="9"/>
        <v>336</v>
      </c>
      <c r="AE44" s="631">
        <f t="shared" si="9"/>
        <v>180</v>
      </c>
      <c r="AF44" s="631">
        <f t="shared" si="9"/>
        <v>20</v>
      </c>
      <c r="AG44" s="631">
        <f t="shared" si="9"/>
        <v>240</v>
      </c>
      <c r="AH44" s="631">
        <f t="shared" si="9"/>
        <v>108</v>
      </c>
    </row>
    <row r="45" spans="1:34" ht="20.25" customHeight="1" thickBot="1">
      <c r="A45" s="454" t="s">
        <v>197</v>
      </c>
      <c r="B45" s="455" t="s">
        <v>327</v>
      </c>
      <c r="C45" s="456" t="s">
        <v>311</v>
      </c>
      <c r="D45" s="457">
        <f>E45+F45+J45+K45+L45</f>
        <v>1012</v>
      </c>
      <c r="E45" s="458">
        <f t="shared" ref="E45:L45" si="10">SUM(E46:E57)</f>
        <v>22</v>
      </c>
      <c r="F45" s="458">
        <f t="shared" si="10"/>
        <v>954</v>
      </c>
      <c r="G45" s="458">
        <f t="shared" si="10"/>
        <v>476</v>
      </c>
      <c r="H45" s="458">
        <f t="shared" si="10"/>
        <v>458</v>
      </c>
      <c r="I45" s="458">
        <f t="shared" si="10"/>
        <v>20</v>
      </c>
      <c r="J45" s="458">
        <f t="shared" si="10"/>
        <v>0</v>
      </c>
      <c r="K45" s="458">
        <f t="shared" si="10"/>
        <v>36</v>
      </c>
      <c r="L45" s="458">
        <f t="shared" si="10"/>
        <v>0</v>
      </c>
      <c r="M45" s="457">
        <f t="shared" ref="M45" si="11">SUM(M46:M57)</f>
        <v>0</v>
      </c>
      <c r="N45" s="459">
        <f t="shared" ref="N45" si="12">SUM(N46:N57)</f>
        <v>0</v>
      </c>
      <c r="O45" s="459">
        <f t="shared" ref="O45" si="13">SUM(O46:O57)</f>
        <v>0</v>
      </c>
      <c r="P45" s="460">
        <f t="shared" ref="P45" si="14">SUM(P46:P57)</f>
        <v>0</v>
      </c>
      <c r="Q45" s="457">
        <f t="shared" ref="Q45" si="15">SUM(Q46:Q57)</f>
        <v>8</v>
      </c>
      <c r="R45" s="458">
        <v>248</v>
      </c>
      <c r="S45" s="458">
        <f t="shared" ref="S45" si="16">SUM(S46:S57)</f>
        <v>0</v>
      </c>
      <c r="T45" s="458">
        <f t="shared" ref="T45" si="17">SUM(T46:T57)</f>
        <v>10</v>
      </c>
      <c r="U45" s="458">
        <v>300</v>
      </c>
      <c r="V45" s="460">
        <f t="shared" ref="V45" si="18">SUM(V46:V57)</f>
        <v>0</v>
      </c>
      <c r="W45" s="457">
        <f t="shared" ref="W45" si="19">SUM(W46:W57)</f>
        <v>0</v>
      </c>
      <c r="X45" s="458">
        <v>132</v>
      </c>
      <c r="Y45" s="458">
        <f t="shared" ref="Y45" si="20">SUM(Y46:Y57)</f>
        <v>0</v>
      </c>
      <c r="Z45" s="458">
        <f t="shared" ref="Z45" si="21">SUM(Z46:Z57)</f>
        <v>4</v>
      </c>
      <c r="AA45" s="458">
        <v>280</v>
      </c>
      <c r="AB45" s="460">
        <f t="shared" ref="AB45" si="22">SUM(AB46:AB57)</f>
        <v>0</v>
      </c>
      <c r="AC45" s="457">
        <f t="shared" ref="AC45" si="23">SUM(AC46:AC57)</f>
        <v>0</v>
      </c>
      <c r="AD45" s="458">
        <f t="shared" ref="AD45" si="24">SUM(AD46:AD57)</f>
        <v>30</v>
      </c>
      <c r="AE45" s="458">
        <f t="shared" ref="AE45" si="25">SUM(AE46:AE57)</f>
        <v>0</v>
      </c>
      <c r="AF45" s="458">
        <f t="shared" ref="AF45" si="26">SUM(AF46:AF57)</f>
        <v>0</v>
      </c>
      <c r="AG45" s="458">
        <f t="shared" ref="AG45" si="27">SUM(AG46:AG57)</f>
        <v>0</v>
      </c>
      <c r="AH45" s="460">
        <f t="shared" ref="AH45" si="28">SUM(AH46:AH57)</f>
        <v>0</v>
      </c>
    </row>
    <row r="46" spans="1:34" ht="18" customHeight="1">
      <c r="A46" s="241" t="s">
        <v>198</v>
      </c>
      <c r="B46" s="248" t="s">
        <v>199</v>
      </c>
      <c r="C46" s="634" t="s">
        <v>362</v>
      </c>
      <c r="D46" s="113">
        <v>118</v>
      </c>
      <c r="E46" s="141">
        <v>12</v>
      </c>
      <c r="F46" s="141">
        <v>100</v>
      </c>
      <c r="G46" s="141">
        <v>10</v>
      </c>
      <c r="H46" s="141">
        <v>90</v>
      </c>
      <c r="I46" s="378"/>
      <c r="J46" s="378"/>
      <c r="K46" s="378">
        <v>6</v>
      </c>
      <c r="L46" s="83"/>
      <c r="M46" s="109"/>
      <c r="N46" s="261"/>
      <c r="O46" s="261"/>
      <c r="P46" s="262"/>
      <c r="Q46" s="269">
        <v>6</v>
      </c>
      <c r="R46" s="140">
        <v>68</v>
      </c>
      <c r="S46" s="141"/>
      <c r="T46" s="140">
        <v>6</v>
      </c>
      <c r="U46" s="140" t="s">
        <v>347</v>
      </c>
      <c r="V46" s="82"/>
      <c r="W46" s="540"/>
      <c r="X46" s="541"/>
      <c r="Y46" s="541"/>
      <c r="Z46" s="541"/>
      <c r="AA46" s="541"/>
      <c r="AB46" s="542"/>
      <c r="AC46" s="269"/>
      <c r="AD46" s="274"/>
      <c r="AE46" s="275"/>
      <c r="AF46" s="274"/>
      <c r="AG46" s="274"/>
      <c r="AH46" s="82"/>
    </row>
    <row r="47" spans="1:34" ht="18" customHeight="1">
      <c r="A47" s="243" t="s">
        <v>200</v>
      </c>
      <c r="B47" s="249" t="s">
        <v>201</v>
      </c>
      <c r="C47" s="635" t="s">
        <v>363</v>
      </c>
      <c r="D47" s="111">
        <v>74</v>
      </c>
      <c r="E47" s="138">
        <v>6</v>
      </c>
      <c r="F47" s="138">
        <v>68</v>
      </c>
      <c r="G47" s="138">
        <v>54</v>
      </c>
      <c r="H47" s="138">
        <v>14</v>
      </c>
      <c r="I47" s="379"/>
      <c r="J47" s="379"/>
      <c r="K47" s="379"/>
      <c r="L47" s="120"/>
      <c r="M47" s="110"/>
      <c r="N47" s="263"/>
      <c r="O47" s="263"/>
      <c r="P47" s="264"/>
      <c r="Q47" s="270">
        <v>2</v>
      </c>
      <c r="R47" s="137">
        <v>40</v>
      </c>
      <c r="S47" s="138"/>
      <c r="T47" s="137">
        <v>4</v>
      </c>
      <c r="U47" s="137">
        <v>28</v>
      </c>
      <c r="V47" s="120"/>
      <c r="W47" s="543"/>
      <c r="X47" s="544"/>
      <c r="Y47" s="544"/>
      <c r="Z47" s="544"/>
      <c r="AA47" s="544"/>
      <c r="AB47" s="545"/>
      <c r="AC47" s="287"/>
      <c r="AD47" s="137"/>
      <c r="AE47" s="138"/>
      <c r="AF47" s="137"/>
      <c r="AG47" s="137"/>
      <c r="AH47" s="120"/>
    </row>
    <row r="48" spans="1:34" ht="18" customHeight="1">
      <c r="A48" s="243" t="s">
        <v>202</v>
      </c>
      <c r="B48" s="249" t="s">
        <v>203</v>
      </c>
      <c r="C48" s="355" t="s">
        <v>204</v>
      </c>
      <c r="D48" s="111">
        <v>88</v>
      </c>
      <c r="E48" s="138"/>
      <c r="F48" s="138">
        <v>82</v>
      </c>
      <c r="G48" s="138">
        <v>62</v>
      </c>
      <c r="H48" s="138">
        <v>20</v>
      </c>
      <c r="I48" s="379"/>
      <c r="J48" s="379"/>
      <c r="K48" s="138">
        <v>6</v>
      </c>
      <c r="L48" s="120"/>
      <c r="M48" s="111"/>
      <c r="N48" s="265"/>
      <c r="O48" s="265"/>
      <c r="P48" s="266"/>
      <c r="Q48" s="270"/>
      <c r="R48" s="137"/>
      <c r="S48" s="138"/>
      <c r="T48" s="137"/>
      <c r="U48" s="137" t="s">
        <v>348</v>
      </c>
      <c r="V48" s="120"/>
      <c r="W48" s="543"/>
      <c r="X48" s="544"/>
      <c r="Y48" s="544"/>
      <c r="Z48" s="544"/>
      <c r="AA48" s="544"/>
      <c r="AB48" s="545"/>
      <c r="AC48" s="287"/>
      <c r="AD48" s="137"/>
      <c r="AE48" s="138"/>
      <c r="AF48" s="137"/>
      <c r="AG48" s="137"/>
      <c r="AH48" s="120"/>
    </row>
    <row r="49" spans="1:93" ht="18" customHeight="1">
      <c r="A49" s="243" t="s">
        <v>205</v>
      </c>
      <c r="B49" s="249" t="s">
        <v>206</v>
      </c>
      <c r="C49" s="494" t="s">
        <v>204</v>
      </c>
      <c r="D49" s="111">
        <v>86</v>
      </c>
      <c r="E49" s="138"/>
      <c r="F49" s="138">
        <v>80</v>
      </c>
      <c r="G49" s="138">
        <v>66</v>
      </c>
      <c r="H49" s="138">
        <v>14</v>
      </c>
      <c r="I49" s="379"/>
      <c r="J49" s="379"/>
      <c r="K49" s="138">
        <v>6</v>
      </c>
      <c r="L49" s="120"/>
      <c r="M49" s="111"/>
      <c r="N49" s="265"/>
      <c r="O49" s="265"/>
      <c r="P49" s="266"/>
      <c r="Q49" s="270"/>
      <c r="R49" s="277" t="s">
        <v>349</v>
      </c>
      <c r="S49" s="138"/>
      <c r="T49" s="137"/>
      <c r="U49" s="137"/>
      <c r="V49" s="120"/>
      <c r="W49" s="543"/>
      <c r="X49" s="544"/>
      <c r="Y49" s="544"/>
      <c r="Z49" s="544"/>
      <c r="AA49" s="544"/>
      <c r="AB49" s="545"/>
      <c r="AC49" s="287"/>
      <c r="AD49" s="137"/>
      <c r="AE49" s="138"/>
      <c r="AF49" s="137"/>
      <c r="AG49" s="137"/>
      <c r="AH49" s="120"/>
    </row>
    <row r="50" spans="1:93" ht="18" customHeight="1">
      <c r="A50" s="243" t="s">
        <v>207</v>
      </c>
      <c r="B50" s="249" t="s">
        <v>208</v>
      </c>
      <c r="C50" s="635" t="s">
        <v>204</v>
      </c>
      <c r="D50" s="111">
        <v>54</v>
      </c>
      <c r="E50" s="138"/>
      <c r="F50" s="138">
        <v>48</v>
      </c>
      <c r="G50" s="138">
        <v>24</v>
      </c>
      <c r="H50" s="138">
        <v>24</v>
      </c>
      <c r="I50" s="379"/>
      <c r="J50" s="379"/>
      <c r="K50" s="138">
        <v>6</v>
      </c>
      <c r="L50" s="120"/>
      <c r="M50" s="111"/>
      <c r="N50" s="265"/>
      <c r="O50" s="265"/>
      <c r="P50" s="266"/>
      <c r="Q50" s="270"/>
      <c r="R50" s="137" t="s">
        <v>332</v>
      </c>
      <c r="S50" s="475"/>
      <c r="T50" s="137"/>
      <c r="U50" s="265"/>
      <c r="V50" s="120"/>
      <c r="W50" s="543"/>
      <c r="X50" s="544"/>
      <c r="Y50" s="544"/>
      <c r="Z50" s="544"/>
      <c r="AA50" s="544"/>
      <c r="AB50" s="545"/>
      <c r="AC50" s="287"/>
      <c r="AD50" s="137"/>
      <c r="AE50" s="138"/>
      <c r="AF50" s="137"/>
      <c r="AG50" s="137"/>
      <c r="AH50" s="120"/>
    </row>
    <row r="51" spans="1:93" ht="18" customHeight="1">
      <c r="A51" s="243" t="s">
        <v>209</v>
      </c>
      <c r="B51" s="249" t="s">
        <v>210</v>
      </c>
      <c r="C51" s="355" t="s">
        <v>164</v>
      </c>
      <c r="D51" s="111">
        <v>48</v>
      </c>
      <c r="E51" s="138"/>
      <c r="F51" s="138">
        <v>48</v>
      </c>
      <c r="G51" s="138">
        <v>42</v>
      </c>
      <c r="H51" s="138">
        <v>6</v>
      </c>
      <c r="I51" s="379"/>
      <c r="J51" s="379"/>
      <c r="K51" s="138"/>
      <c r="L51" s="120"/>
      <c r="M51" s="111"/>
      <c r="N51" s="265"/>
      <c r="O51" s="265"/>
      <c r="P51" s="266"/>
      <c r="Q51" s="270"/>
      <c r="R51" s="274"/>
      <c r="S51" s="138"/>
      <c r="T51" s="137"/>
      <c r="U51" s="137">
        <v>48</v>
      </c>
      <c r="V51" s="120"/>
      <c r="W51" s="543"/>
      <c r="X51" s="544"/>
      <c r="Y51" s="544"/>
      <c r="Z51" s="544"/>
      <c r="AA51" s="544"/>
      <c r="AB51" s="545"/>
      <c r="AC51" s="287"/>
      <c r="AD51" s="137"/>
      <c r="AE51" s="138"/>
      <c r="AF51" s="137"/>
      <c r="AG51" s="137"/>
      <c r="AH51" s="120"/>
    </row>
    <row r="52" spans="1:93" ht="33.75" customHeight="1">
      <c r="A52" s="243" t="s">
        <v>211</v>
      </c>
      <c r="B52" s="249" t="s">
        <v>212</v>
      </c>
      <c r="C52" s="355" t="s">
        <v>164</v>
      </c>
      <c r="D52" s="111">
        <v>44</v>
      </c>
      <c r="E52" s="138">
        <v>4</v>
      </c>
      <c r="F52" s="138">
        <v>40</v>
      </c>
      <c r="G52" s="138">
        <v>34</v>
      </c>
      <c r="H52" s="138">
        <v>6</v>
      </c>
      <c r="I52" s="379"/>
      <c r="J52" s="379"/>
      <c r="K52" s="138"/>
      <c r="L52" s="120"/>
      <c r="M52" s="111"/>
      <c r="N52" s="265"/>
      <c r="O52" s="265"/>
      <c r="P52" s="266"/>
      <c r="Q52" s="270"/>
      <c r="R52" s="137"/>
      <c r="S52" s="138"/>
      <c r="T52" s="137"/>
      <c r="U52" s="137"/>
      <c r="V52" s="120"/>
      <c r="W52" s="543"/>
      <c r="X52" s="544"/>
      <c r="Y52" s="544"/>
      <c r="Z52" s="544">
        <v>4</v>
      </c>
      <c r="AA52" s="544">
        <v>40</v>
      </c>
      <c r="AB52" s="545"/>
      <c r="AC52" s="287"/>
      <c r="AD52" s="137"/>
      <c r="AE52" s="138"/>
      <c r="AF52" s="137"/>
      <c r="AG52" s="137"/>
      <c r="AH52" s="120"/>
    </row>
    <row r="53" spans="1:93" ht="18" customHeight="1">
      <c r="A53" s="243" t="s">
        <v>213</v>
      </c>
      <c r="B53" s="249" t="s">
        <v>214</v>
      </c>
      <c r="C53" s="355" t="s">
        <v>204</v>
      </c>
      <c r="D53" s="111">
        <v>54</v>
      </c>
      <c r="E53" s="138"/>
      <c r="F53" s="138">
        <v>48</v>
      </c>
      <c r="G53" s="138">
        <v>48</v>
      </c>
      <c r="H53" s="138"/>
      <c r="I53" s="379"/>
      <c r="J53" s="379"/>
      <c r="K53" s="138">
        <v>6</v>
      </c>
      <c r="L53" s="120"/>
      <c r="M53" s="111"/>
      <c r="N53" s="265"/>
      <c r="O53" s="265"/>
      <c r="P53" s="266"/>
      <c r="Q53" s="270"/>
      <c r="R53" s="137"/>
      <c r="S53" s="138"/>
      <c r="T53" s="137"/>
      <c r="U53" s="137"/>
      <c r="V53" s="120"/>
      <c r="W53" s="543"/>
      <c r="X53" s="544" t="s">
        <v>332</v>
      </c>
      <c r="Y53" s="544"/>
      <c r="Z53" s="544"/>
      <c r="AA53" s="544"/>
      <c r="AB53" s="545"/>
      <c r="AC53" s="287"/>
      <c r="AD53" s="137"/>
      <c r="AE53" s="138"/>
      <c r="AF53" s="137"/>
      <c r="AG53" s="137"/>
      <c r="AH53" s="120"/>
    </row>
    <row r="54" spans="1:93" ht="32.25" thickBot="1">
      <c r="A54" s="243" t="s">
        <v>215</v>
      </c>
      <c r="B54" s="249" t="s">
        <v>216</v>
      </c>
      <c r="C54" s="355" t="s">
        <v>364</v>
      </c>
      <c r="D54" s="111">
        <v>126</v>
      </c>
      <c r="E54" s="138"/>
      <c r="F54" s="138">
        <v>126</v>
      </c>
      <c r="G54" s="138">
        <v>36</v>
      </c>
      <c r="H54" s="138">
        <v>90</v>
      </c>
      <c r="I54" s="379"/>
      <c r="J54" s="379"/>
      <c r="K54" s="138"/>
      <c r="L54" s="120"/>
      <c r="M54" s="111"/>
      <c r="N54" s="265"/>
      <c r="O54" s="265"/>
      <c r="P54" s="266"/>
      <c r="Q54" s="270"/>
      <c r="R54" s="137"/>
      <c r="S54" s="138"/>
      <c r="T54" s="137"/>
      <c r="U54" s="137">
        <v>66</v>
      </c>
      <c r="V54" s="120"/>
      <c r="W54" s="543"/>
      <c r="X54" s="546">
        <v>24</v>
      </c>
      <c r="Y54" s="544"/>
      <c r="Z54" s="544"/>
      <c r="AA54" s="546">
        <v>36</v>
      </c>
      <c r="AB54" s="545"/>
      <c r="AC54" s="287"/>
      <c r="AD54" s="137"/>
      <c r="AE54" s="138"/>
      <c r="AF54" s="137"/>
      <c r="AG54" s="137"/>
      <c r="AH54" s="120"/>
    </row>
    <row r="55" spans="1:93" ht="21.75" customHeight="1" thickBot="1">
      <c r="A55" s="243" t="s">
        <v>217</v>
      </c>
      <c r="B55" s="249" t="s">
        <v>218</v>
      </c>
      <c r="C55" s="635" t="s">
        <v>363</v>
      </c>
      <c r="D55" s="111">
        <v>68</v>
      </c>
      <c r="E55" s="138"/>
      <c r="F55" s="138">
        <v>68</v>
      </c>
      <c r="G55" s="138">
        <v>34</v>
      </c>
      <c r="H55" s="138">
        <v>34</v>
      </c>
      <c r="I55" s="379"/>
      <c r="J55" s="379"/>
      <c r="K55" s="138"/>
      <c r="L55" s="120"/>
      <c r="M55" s="111"/>
      <c r="N55" s="265"/>
      <c r="O55" s="265"/>
      <c r="P55" s="266"/>
      <c r="Q55" s="270"/>
      <c r="R55" s="137"/>
      <c r="S55" s="138"/>
      <c r="T55" s="137"/>
      <c r="U55" s="137"/>
      <c r="V55" s="120"/>
      <c r="W55" s="547"/>
      <c r="X55" s="548">
        <v>32</v>
      </c>
      <c r="Y55" s="549"/>
      <c r="Z55" s="550"/>
      <c r="AA55" s="548">
        <v>36</v>
      </c>
      <c r="AB55" s="551"/>
      <c r="AC55" s="287"/>
      <c r="AD55" s="137"/>
      <c r="AE55" s="138"/>
      <c r="AF55" s="137"/>
      <c r="AG55" s="137"/>
      <c r="AH55" s="120"/>
    </row>
    <row r="56" spans="1:93" ht="21.75" customHeight="1">
      <c r="A56" s="243" t="s">
        <v>219</v>
      </c>
      <c r="B56" s="249" t="s">
        <v>220</v>
      </c>
      <c r="C56" s="355" t="s">
        <v>204</v>
      </c>
      <c r="D56" s="111">
        <v>124</v>
      </c>
      <c r="E56" s="138"/>
      <c r="F56" s="138">
        <v>118</v>
      </c>
      <c r="G56" s="138">
        <v>66</v>
      </c>
      <c r="H56" s="138">
        <v>32</v>
      </c>
      <c r="I56" s="138">
        <v>20</v>
      </c>
      <c r="J56" s="379"/>
      <c r="K56" s="138">
        <v>6</v>
      </c>
      <c r="L56" s="120"/>
      <c r="M56" s="111"/>
      <c r="N56" s="265"/>
      <c r="O56" s="265"/>
      <c r="P56" s="266"/>
      <c r="Q56" s="270"/>
      <c r="R56" s="137"/>
      <c r="S56" s="138"/>
      <c r="T56" s="137"/>
      <c r="U56" s="137"/>
      <c r="V56" s="120"/>
      <c r="W56" s="543"/>
      <c r="X56" s="541"/>
      <c r="Y56" s="544"/>
      <c r="Z56" s="544"/>
      <c r="AA56" s="541" t="s">
        <v>333</v>
      </c>
      <c r="AB56" s="545"/>
      <c r="AC56" s="287"/>
      <c r="AD56" s="137"/>
      <c r="AE56" s="138"/>
      <c r="AF56" s="137"/>
      <c r="AG56" s="137"/>
      <c r="AH56" s="120"/>
    </row>
    <row r="57" spans="1:93" ht="21.75" customHeight="1" thickBot="1">
      <c r="A57" s="244" t="s">
        <v>221</v>
      </c>
      <c r="B57" s="250" t="s">
        <v>222</v>
      </c>
      <c r="C57" s="636" t="s">
        <v>365</v>
      </c>
      <c r="D57" s="112">
        <v>128</v>
      </c>
      <c r="E57" s="139"/>
      <c r="F57" s="139">
        <v>128</v>
      </c>
      <c r="G57" s="139"/>
      <c r="H57" s="139">
        <v>128</v>
      </c>
      <c r="I57" s="380"/>
      <c r="J57" s="380"/>
      <c r="K57" s="139"/>
      <c r="L57" s="84"/>
      <c r="M57" s="112"/>
      <c r="N57" s="267"/>
      <c r="O57" s="267"/>
      <c r="P57" s="268"/>
      <c r="Q57" s="271"/>
      <c r="R57" s="140"/>
      <c r="S57" s="141"/>
      <c r="T57" s="140"/>
      <c r="U57" s="140">
        <v>32</v>
      </c>
      <c r="V57" s="84"/>
      <c r="W57" s="552"/>
      <c r="X57" s="553">
        <v>22</v>
      </c>
      <c r="Y57" s="553"/>
      <c r="Z57" s="553"/>
      <c r="AA57" s="553">
        <v>44</v>
      </c>
      <c r="AB57" s="554"/>
      <c r="AC57" s="271"/>
      <c r="AD57" s="277">
        <v>30</v>
      </c>
      <c r="AE57" s="278"/>
      <c r="AF57" s="277"/>
      <c r="AG57" s="277"/>
      <c r="AH57" s="84"/>
    </row>
    <row r="58" spans="1:93" ht="16.5" customHeight="1" thickBot="1">
      <c r="A58" s="727" t="s">
        <v>195</v>
      </c>
      <c r="B58" s="461" t="s">
        <v>196</v>
      </c>
      <c r="C58" s="729" t="s">
        <v>312</v>
      </c>
      <c r="D58" s="731">
        <f t="shared" ref="D58:L58" si="29">D60+D67+D71+D76</f>
        <v>2432</v>
      </c>
      <c r="E58" s="725">
        <f t="shared" si="29"/>
        <v>174</v>
      </c>
      <c r="F58" s="725">
        <f t="shared" si="29"/>
        <v>1348</v>
      </c>
      <c r="G58" s="725">
        <f t="shared" si="29"/>
        <v>824</v>
      </c>
      <c r="H58" s="725">
        <f t="shared" si="29"/>
        <v>424</v>
      </c>
      <c r="I58" s="725">
        <f t="shared" si="29"/>
        <v>100</v>
      </c>
      <c r="J58" s="725">
        <f t="shared" si="29"/>
        <v>10</v>
      </c>
      <c r="K58" s="725">
        <f t="shared" si="29"/>
        <v>94</v>
      </c>
      <c r="L58" s="723">
        <f t="shared" si="29"/>
        <v>828</v>
      </c>
      <c r="M58" s="721">
        <v>0</v>
      </c>
      <c r="N58" s="719">
        <v>0</v>
      </c>
      <c r="O58" s="719">
        <v>0</v>
      </c>
      <c r="P58" s="739">
        <v>0</v>
      </c>
      <c r="Q58" s="735">
        <f>Q60+Q67+Q71+Q76</f>
        <v>4</v>
      </c>
      <c r="R58" s="737">
        <f t="shared" ref="R58:AH58" si="30">R60+R67+R71+R76</f>
        <v>84</v>
      </c>
      <c r="S58" s="737">
        <f t="shared" si="30"/>
        <v>36</v>
      </c>
      <c r="T58" s="737">
        <f t="shared" si="30"/>
        <v>70</v>
      </c>
      <c r="U58" s="737">
        <f t="shared" si="30"/>
        <v>260</v>
      </c>
      <c r="V58" s="733">
        <f t="shared" si="30"/>
        <v>108</v>
      </c>
      <c r="W58" s="735">
        <f t="shared" si="30"/>
        <v>26</v>
      </c>
      <c r="X58" s="719">
        <f t="shared" si="30"/>
        <v>218</v>
      </c>
      <c r="Y58" s="719">
        <f t="shared" si="30"/>
        <v>180</v>
      </c>
      <c r="Z58" s="719">
        <f t="shared" si="30"/>
        <v>42</v>
      </c>
      <c r="AA58" s="719">
        <f t="shared" si="30"/>
        <v>326</v>
      </c>
      <c r="AB58" s="733">
        <f t="shared" si="30"/>
        <v>216</v>
      </c>
      <c r="AC58" s="735">
        <f t="shared" si="30"/>
        <v>8</v>
      </c>
      <c r="AD58" s="719">
        <f t="shared" si="30"/>
        <v>306</v>
      </c>
      <c r="AE58" s="719">
        <f t="shared" si="30"/>
        <v>180</v>
      </c>
      <c r="AF58" s="719">
        <f t="shared" si="30"/>
        <v>20</v>
      </c>
      <c r="AG58" s="719">
        <f t="shared" si="30"/>
        <v>240</v>
      </c>
      <c r="AH58" s="733">
        <f t="shared" si="30"/>
        <v>108</v>
      </c>
    </row>
    <row r="59" spans="1:93" ht="18" customHeight="1" thickBot="1">
      <c r="A59" s="728"/>
      <c r="B59" s="461" t="s">
        <v>223</v>
      </c>
      <c r="C59" s="730"/>
      <c r="D59" s="732"/>
      <c r="E59" s="726"/>
      <c r="F59" s="726"/>
      <c r="G59" s="726"/>
      <c r="H59" s="726"/>
      <c r="I59" s="726"/>
      <c r="J59" s="726"/>
      <c r="K59" s="726"/>
      <c r="L59" s="724"/>
      <c r="M59" s="722"/>
      <c r="N59" s="720"/>
      <c r="O59" s="720"/>
      <c r="P59" s="740"/>
      <c r="Q59" s="736"/>
      <c r="R59" s="738"/>
      <c r="S59" s="738"/>
      <c r="T59" s="738"/>
      <c r="U59" s="738"/>
      <c r="V59" s="734"/>
      <c r="W59" s="736"/>
      <c r="X59" s="720"/>
      <c r="Y59" s="720"/>
      <c r="Z59" s="720"/>
      <c r="AA59" s="720"/>
      <c r="AB59" s="734"/>
      <c r="AC59" s="736"/>
      <c r="AD59" s="720"/>
      <c r="AE59" s="720"/>
      <c r="AF59" s="720"/>
      <c r="AG59" s="720"/>
      <c r="AH59" s="734"/>
    </row>
    <row r="60" spans="1:93" s="297" customFormat="1" ht="52.5" customHeight="1" thickBot="1">
      <c r="A60" s="306" t="s">
        <v>224</v>
      </c>
      <c r="B60" s="307" t="s">
        <v>225</v>
      </c>
      <c r="C60" s="311" t="s">
        <v>226</v>
      </c>
      <c r="D60" s="659">
        <f>SUM(D61:D66)</f>
        <v>1182</v>
      </c>
      <c r="E60" s="310">
        <f t="shared" ref="E60:L60" si="31">SUM(E61:E65)</f>
        <v>90</v>
      </c>
      <c r="F60" s="310">
        <f t="shared" si="31"/>
        <v>796</v>
      </c>
      <c r="G60" s="310">
        <f t="shared" si="31"/>
        <v>496</v>
      </c>
      <c r="H60" s="310">
        <f t="shared" si="31"/>
        <v>200</v>
      </c>
      <c r="I60" s="310">
        <f t="shared" si="31"/>
        <v>100</v>
      </c>
      <c r="J60" s="310">
        <f t="shared" si="31"/>
        <v>8</v>
      </c>
      <c r="K60" s="310">
        <f>SUM(K61:K66)</f>
        <v>36</v>
      </c>
      <c r="L60" s="308">
        <f t="shared" si="31"/>
        <v>252</v>
      </c>
      <c r="M60" s="309">
        <v>0</v>
      </c>
      <c r="N60" s="310">
        <v>0</v>
      </c>
      <c r="O60" s="310">
        <v>0</v>
      </c>
      <c r="P60" s="335">
        <v>0</v>
      </c>
      <c r="Q60" s="309">
        <v>0</v>
      </c>
      <c r="R60" s="664">
        <v>44</v>
      </c>
      <c r="S60" s="664">
        <v>36</v>
      </c>
      <c r="T60" s="664">
        <v>30</v>
      </c>
      <c r="U60" s="664">
        <v>128</v>
      </c>
      <c r="V60" s="630">
        <v>0</v>
      </c>
      <c r="W60" s="309">
        <v>26</v>
      </c>
      <c r="X60" s="496">
        <v>114</v>
      </c>
      <c r="Y60" s="496">
        <v>0</v>
      </c>
      <c r="Z60" s="496">
        <v>34</v>
      </c>
      <c r="AA60" s="496">
        <v>314</v>
      </c>
      <c r="AB60" s="630">
        <v>180</v>
      </c>
      <c r="AC60" s="309">
        <v>0</v>
      </c>
      <c r="AD60" s="496">
        <v>172</v>
      </c>
      <c r="AE60" s="310">
        <v>36</v>
      </c>
      <c r="AF60" s="310">
        <v>0</v>
      </c>
      <c r="AG60" s="310">
        <v>68</v>
      </c>
      <c r="AH60" s="308">
        <v>0</v>
      </c>
    </row>
    <row r="61" spans="1:93" s="89" customFormat="1" ht="32.25" thickBot="1">
      <c r="A61" s="465" t="s">
        <v>227</v>
      </c>
      <c r="B61" s="251" t="s">
        <v>228</v>
      </c>
      <c r="C61" s="658" t="s">
        <v>369</v>
      </c>
      <c r="D61" s="138">
        <f>E61+F61+J61+K61</f>
        <v>652</v>
      </c>
      <c r="E61" s="141">
        <v>54</v>
      </c>
      <c r="F61" s="141">
        <v>574</v>
      </c>
      <c r="G61" s="141">
        <v>348</v>
      </c>
      <c r="H61" s="141">
        <v>126</v>
      </c>
      <c r="I61" s="141">
        <v>100</v>
      </c>
      <c r="J61" s="141">
        <v>6</v>
      </c>
      <c r="K61" s="141">
        <v>18</v>
      </c>
      <c r="L61" s="82"/>
      <c r="M61" s="113"/>
      <c r="N61" s="288"/>
      <c r="O61" s="288"/>
      <c r="P61" s="289"/>
      <c r="Q61" s="269"/>
      <c r="R61" s="665">
        <v>44</v>
      </c>
      <c r="S61" s="141"/>
      <c r="T61" s="140">
        <v>24</v>
      </c>
      <c r="U61" s="665">
        <v>84</v>
      </c>
      <c r="V61" s="82"/>
      <c r="W61" s="555">
        <v>16</v>
      </c>
      <c r="X61" s="556" t="s">
        <v>366</v>
      </c>
      <c r="Y61" s="557"/>
      <c r="Z61" s="557">
        <v>14</v>
      </c>
      <c r="AA61" s="557" t="s">
        <v>367</v>
      </c>
      <c r="AB61" s="558"/>
      <c r="AC61" s="269"/>
      <c r="AD61" s="641" t="s">
        <v>334</v>
      </c>
      <c r="AE61" s="482"/>
      <c r="AF61" s="483"/>
      <c r="AG61" s="476">
        <v>56</v>
      </c>
      <c r="AH61" s="82"/>
      <c r="AI61" s="421"/>
      <c r="AJ61" s="421"/>
      <c r="AK61" s="421"/>
      <c r="AL61" s="421"/>
      <c r="AM61" s="421"/>
      <c r="AN61" s="421"/>
      <c r="AO61" s="421"/>
      <c r="AP61" s="421"/>
      <c r="AQ61" s="421"/>
      <c r="AR61" s="421"/>
      <c r="AS61" s="421"/>
      <c r="AT61" s="421"/>
      <c r="AU61" s="421"/>
      <c r="AV61" s="421"/>
      <c r="AW61" s="421"/>
      <c r="AX61" s="421"/>
      <c r="AY61" s="421"/>
      <c r="AZ61" s="421"/>
      <c r="BA61" s="421"/>
      <c r="BB61" s="421"/>
      <c r="BC61" s="421"/>
      <c r="BD61" s="421"/>
      <c r="BE61" s="421"/>
      <c r="BF61" s="421"/>
      <c r="BG61" s="421"/>
      <c r="BH61" s="421"/>
      <c r="BI61" s="421"/>
      <c r="BJ61" s="421"/>
      <c r="BK61" s="421"/>
      <c r="BL61" s="421"/>
      <c r="BM61" s="421"/>
      <c r="BN61" s="421"/>
      <c r="BO61" s="421"/>
      <c r="BP61" s="421"/>
      <c r="BQ61" s="421"/>
      <c r="BR61" s="421"/>
      <c r="BS61" s="421"/>
      <c r="BT61" s="421"/>
      <c r="BU61" s="421"/>
      <c r="BV61" s="421"/>
      <c r="BW61" s="421"/>
      <c r="BX61" s="421"/>
      <c r="BY61" s="421"/>
      <c r="BZ61" s="421"/>
      <c r="CA61" s="421"/>
      <c r="CB61" s="421"/>
      <c r="CC61" s="421"/>
      <c r="CD61" s="421"/>
      <c r="CE61" s="421"/>
      <c r="CF61" s="421"/>
      <c r="CG61" s="421"/>
      <c r="CH61" s="421"/>
      <c r="CI61" s="421"/>
      <c r="CJ61" s="421"/>
      <c r="CK61" s="421"/>
      <c r="CL61" s="421"/>
      <c r="CM61" s="421"/>
      <c r="CN61" s="421"/>
      <c r="CO61" s="421"/>
    </row>
    <row r="62" spans="1:93" s="90" customFormat="1" ht="31.5">
      <c r="A62" s="466" t="s">
        <v>229</v>
      </c>
      <c r="B62" s="252" t="s">
        <v>230</v>
      </c>
      <c r="C62" s="637" t="s">
        <v>368</v>
      </c>
      <c r="D62" s="113">
        <f>E62+F62+J62+K62</f>
        <v>266</v>
      </c>
      <c r="E62" s="127">
        <v>36</v>
      </c>
      <c r="F62" s="127">
        <v>222</v>
      </c>
      <c r="G62" s="127">
        <v>148</v>
      </c>
      <c r="H62" s="127">
        <v>74</v>
      </c>
      <c r="I62" s="127"/>
      <c r="J62" s="127">
        <v>2</v>
      </c>
      <c r="K62" s="127">
        <v>6</v>
      </c>
      <c r="L62" s="321"/>
      <c r="M62" s="107"/>
      <c r="N62" s="230"/>
      <c r="O62" s="230"/>
      <c r="P62" s="231"/>
      <c r="Q62" s="236"/>
      <c r="R62" s="126"/>
      <c r="S62" s="127"/>
      <c r="T62" s="126">
        <v>6</v>
      </c>
      <c r="U62" s="666">
        <v>44</v>
      </c>
      <c r="V62" s="119"/>
      <c r="W62" s="533">
        <v>10</v>
      </c>
      <c r="X62" s="589">
        <v>38</v>
      </c>
      <c r="Y62" s="534"/>
      <c r="Z62" s="534">
        <v>20</v>
      </c>
      <c r="AA62" s="589">
        <v>110</v>
      </c>
      <c r="AB62" s="535"/>
      <c r="AC62" s="286"/>
      <c r="AD62" s="592" t="s">
        <v>335</v>
      </c>
      <c r="AE62" s="127"/>
      <c r="AF62" s="126"/>
      <c r="AG62" s="146"/>
      <c r="AH62" s="119"/>
      <c r="AI62" s="422"/>
      <c r="AJ62" s="422"/>
      <c r="AK62" s="422"/>
      <c r="AL62" s="422"/>
      <c r="AM62" s="422"/>
      <c r="AN62" s="422"/>
      <c r="AO62" s="422"/>
      <c r="AP62" s="422"/>
      <c r="AQ62" s="422"/>
      <c r="AR62" s="422"/>
      <c r="AS62" s="422"/>
      <c r="AT62" s="422"/>
      <c r="AU62" s="422"/>
      <c r="AV62" s="422"/>
      <c r="AW62" s="422"/>
      <c r="AX62" s="422"/>
      <c r="AY62" s="422"/>
      <c r="AZ62" s="422"/>
      <c r="BA62" s="422"/>
      <c r="BB62" s="422"/>
      <c r="BC62" s="422"/>
      <c r="BD62" s="422"/>
      <c r="BE62" s="422"/>
      <c r="BF62" s="422"/>
      <c r="BG62" s="422"/>
      <c r="BH62" s="422"/>
      <c r="BI62" s="422"/>
      <c r="BJ62" s="422"/>
      <c r="BK62" s="422"/>
      <c r="BL62" s="422"/>
      <c r="BM62" s="422"/>
      <c r="BN62" s="422"/>
      <c r="BO62" s="422"/>
      <c r="BP62" s="422"/>
      <c r="BQ62" s="422"/>
      <c r="BR62" s="422"/>
      <c r="BS62" s="422"/>
      <c r="BT62" s="422"/>
      <c r="BU62" s="422"/>
      <c r="BV62" s="422"/>
      <c r="BW62" s="422"/>
      <c r="BX62" s="422"/>
      <c r="BY62" s="422"/>
      <c r="BZ62" s="422"/>
      <c r="CA62" s="422"/>
      <c r="CB62" s="422"/>
      <c r="CC62" s="422"/>
      <c r="CD62" s="422"/>
      <c r="CE62" s="422"/>
      <c r="CF62" s="422"/>
      <c r="CG62" s="422"/>
      <c r="CH62" s="422"/>
      <c r="CI62" s="422"/>
      <c r="CJ62" s="422"/>
      <c r="CK62" s="422"/>
      <c r="CL62" s="422"/>
      <c r="CM62" s="422"/>
      <c r="CN62" s="422"/>
      <c r="CO62" s="422"/>
    </row>
    <row r="63" spans="1:93" s="90" customFormat="1" ht="21" customHeight="1">
      <c r="A63" s="253" t="s">
        <v>231</v>
      </c>
      <c r="B63" s="254" t="s">
        <v>232</v>
      </c>
      <c r="C63" s="638" t="s">
        <v>164</v>
      </c>
      <c r="D63" s="114">
        <v>36</v>
      </c>
      <c r="E63" s="143"/>
      <c r="F63" s="143"/>
      <c r="G63" s="143"/>
      <c r="H63" s="143"/>
      <c r="I63" s="143"/>
      <c r="J63" s="143"/>
      <c r="K63" s="143"/>
      <c r="L63" s="121">
        <v>36</v>
      </c>
      <c r="M63" s="114"/>
      <c r="N63" s="290"/>
      <c r="O63" s="290"/>
      <c r="P63" s="291"/>
      <c r="Q63" s="283"/>
      <c r="R63" s="142"/>
      <c r="S63" s="657">
        <v>36</v>
      </c>
      <c r="T63" s="142"/>
      <c r="U63" s="142"/>
      <c r="V63" s="642"/>
      <c r="W63" s="559"/>
      <c r="X63" s="560"/>
      <c r="Y63" s="560"/>
      <c r="Z63" s="560"/>
      <c r="AA63" s="560"/>
      <c r="AB63" s="561"/>
      <c r="AC63" s="294"/>
      <c r="AD63" s="142"/>
      <c r="AE63" s="143"/>
      <c r="AF63" s="142"/>
      <c r="AG63" s="142"/>
      <c r="AH63" s="121"/>
      <c r="AI63" s="422"/>
      <c r="AJ63" s="422"/>
      <c r="AK63" s="422"/>
      <c r="AL63" s="422"/>
      <c r="AM63" s="422"/>
      <c r="AN63" s="422"/>
      <c r="AO63" s="422"/>
      <c r="AP63" s="422"/>
      <c r="AQ63" s="422"/>
      <c r="AR63" s="422"/>
      <c r="AS63" s="422"/>
      <c r="AT63" s="422"/>
      <c r="AU63" s="422"/>
      <c r="AV63" s="422"/>
      <c r="AW63" s="422"/>
      <c r="AX63" s="422"/>
      <c r="AY63" s="422"/>
      <c r="AZ63" s="422"/>
      <c r="BA63" s="422"/>
      <c r="BB63" s="422"/>
      <c r="BC63" s="422"/>
      <c r="BD63" s="422"/>
      <c r="BE63" s="422"/>
      <c r="BF63" s="422"/>
      <c r="BG63" s="422"/>
      <c r="BH63" s="422"/>
      <c r="BI63" s="422"/>
      <c r="BJ63" s="422"/>
      <c r="BK63" s="422"/>
      <c r="BL63" s="422"/>
      <c r="BM63" s="422"/>
      <c r="BN63" s="422"/>
      <c r="BO63" s="422"/>
      <c r="BP63" s="422"/>
      <c r="BQ63" s="422"/>
      <c r="BR63" s="422"/>
      <c r="BS63" s="422"/>
      <c r="BT63" s="422"/>
      <c r="BU63" s="422"/>
      <c r="BV63" s="422"/>
      <c r="BW63" s="422"/>
      <c r="BX63" s="422"/>
      <c r="BY63" s="422"/>
      <c r="BZ63" s="422"/>
      <c r="CA63" s="422"/>
      <c r="CB63" s="422"/>
      <c r="CC63" s="422"/>
      <c r="CD63" s="422"/>
      <c r="CE63" s="422"/>
      <c r="CF63" s="422"/>
      <c r="CG63" s="422"/>
      <c r="CH63" s="422"/>
      <c r="CI63" s="422"/>
      <c r="CJ63" s="422"/>
      <c r="CK63" s="422"/>
      <c r="CL63" s="422"/>
      <c r="CM63" s="422"/>
      <c r="CN63" s="422"/>
      <c r="CO63" s="422"/>
    </row>
    <row r="64" spans="1:93" s="90" customFormat="1">
      <c r="A64" s="253" t="s">
        <v>233</v>
      </c>
      <c r="B64" s="254" t="s">
        <v>234</v>
      </c>
      <c r="C64" s="638" t="s">
        <v>164</v>
      </c>
      <c r="D64" s="114">
        <v>72</v>
      </c>
      <c r="E64" s="143"/>
      <c r="F64" s="143"/>
      <c r="G64" s="143"/>
      <c r="H64" s="143"/>
      <c r="I64" s="143"/>
      <c r="J64" s="143"/>
      <c r="K64" s="143"/>
      <c r="L64" s="121">
        <v>72</v>
      </c>
      <c r="M64" s="114"/>
      <c r="N64" s="290"/>
      <c r="O64" s="290"/>
      <c r="P64" s="291"/>
      <c r="Q64" s="283"/>
      <c r="R64" s="142"/>
      <c r="S64" s="143"/>
      <c r="T64" s="142"/>
      <c r="U64" s="142"/>
      <c r="V64" s="121"/>
      <c r="W64" s="559"/>
      <c r="X64" s="560"/>
      <c r="Y64" s="560"/>
      <c r="Z64" s="560"/>
      <c r="AA64" s="560"/>
      <c r="AB64" s="643">
        <v>36</v>
      </c>
      <c r="AC64" s="294"/>
      <c r="AD64" s="142"/>
      <c r="AE64" s="293">
        <v>36</v>
      </c>
      <c r="AF64" s="142"/>
      <c r="AG64" s="142"/>
      <c r="AH64" s="121"/>
      <c r="AI64" s="422"/>
      <c r="AJ64" s="422"/>
      <c r="AK64" s="422"/>
      <c r="AL64" s="422"/>
      <c r="AM64" s="422"/>
      <c r="AN64" s="422"/>
      <c r="AO64" s="422"/>
      <c r="AP64" s="422"/>
      <c r="AQ64" s="422"/>
      <c r="AR64" s="422"/>
      <c r="AS64" s="422"/>
      <c r="AT64" s="422"/>
      <c r="AU64" s="422"/>
      <c r="AV64" s="422"/>
      <c r="AW64" s="422"/>
      <c r="AX64" s="422"/>
      <c r="AY64" s="422"/>
      <c r="AZ64" s="422"/>
      <c r="BA64" s="422"/>
      <c r="BB64" s="422"/>
      <c r="BC64" s="422"/>
      <c r="BD64" s="422"/>
      <c r="BE64" s="422"/>
      <c r="BF64" s="422"/>
      <c r="BG64" s="422"/>
      <c r="BH64" s="422"/>
      <c r="BI64" s="422"/>
      <c r="BJ64" s="422"/>
      <c r="BK64" s="422"/>
      <c r="BL64" s="422"/>
      <c r="BM64" s="422"/>
      <c r="BN64" s="422"/>
      <c r="BO64" s="422"/>
      <c r="BP64" s="422"/>
      <c r="BQ64" s="422"/>
      <c r="BR64" s="422"/>
      <c r="BS64" s="422"/>
      <c r="BT64" s="422"/>
      <c r="BU64" s="422"/>
      <c r="BV64" s="422"/>
      <c r="BW64" s="422"/>
      <c r="BX64" s="422"/>
      <c r="BY64" s="422"/>
      <c r="BZ64" s="422"/>
      <c r="CA64" s="422"/>
      <c r="CB64" s="422"/>
      <c r="CC64" s="422"/>
      <c r="CD64" s="422"/>
      <c r="CE64" s="422"/>
      <c r="CF64" s="422"/>
      <c r="CG64" s="422"/>
      <c r="CH64" s="422"/>
      <c r="CI64" s="422"/>
      <c r="CJ64" s="422"/>
      <c r="CK64" s="422"/>
      <c r="CL64" s="422"/>
      <c r="CM64" s="422"/>
      <c r="CN64" s="422"/>
      <c r="CO64" s="422"/>
    </row>
    <row r="65" spans="1:93" s="297" customFormat="1" ht="31.5">
      <c r="A65" s="451" t="s">
        <v>319</v>
      </c>
      <c r="B65" s="452" t="s">
        <v>24</v>
      </c>
      <c r="C65" s="639" t="s">
        <v>164</v>
      </c>
      <c r="D65" s="432">
        <v>144</v>
      </c>
      <c r="E65" s="433"/>
      <c r="F65" s="433"/>
      <c r="G65" s="433"/>
      <c r="H65" s="433"/>
      <c r="I65" s="433"/>
      <c r="J65" s="433"/>
      <c r="K65" s="433"/>
      <c r="L65" s="453">
        <v>144</v>
      </c>
      <c r="M65" s="432"/>
      <c r="N65" s="433"/>
      <c r="O65" s="433"/>
      <c r="P65" s="442"/>
      <c r="Q65" s="434"/>
      <c r="R65" s="435"/>
      <c r="S65" s="433"/>
      <c r="T65" s="435"/>
      <c r="U65" s="435"/>
      <c r="V65" s="453"/>
      <c r="W65" s="562"/>
      <c r="X65" s="563"/>
      <c r="Y65" s="563"/>
      <c r="Z65" s="563"/>
      <c r="AA65" s="563"/>
      <c r="AB65" s="644">
        <v>144</v>
      </c>
      <c r="AC65" s="434"/>
      <c r="AD65" s="435"/>
      <c r="AE65" s="433"/>
      <c r="AF65" s="435"/>
      <c r="AG65" s="435"/>
      <c r="AH65" s="453"/>
    </row>
    <row r="66" spans="1:93" s="297" customFormat="1" ht="23.25" customHeight="1" thickBot="1">
      <c r="A66" s="450" t="s">
        <v>315</v>
      </c>
      <c r="B66" s="462" t="s">
        <v>316</v>
      </c>
      <c r="C66" s="640" t="s">
        <v>226</v>
      </c>
      <c r="D66" s="300">
        <v>12</v>
      </c>
      <c r="E66" s="301"/>
      <c r="F66" s="301"/>
      <c r="G66" s="301"/>
      <c r="H66" s="301"/>
      <c r="I66" s="301"/>
      <c r="J66" s="301"/>
      <c r="K66" s="301">
        <v>12</v>
      </c>
      <c r="L66" s="299"/>
      <c r="M66" s="300"/>
      <c r="N66" s="301"/>
      <c r="O66" s="301"/>
      <c r="P66" s="302"/>
      <c r="Q66" s="296"/>
      <c r="R66" s="148"/>
      <c r="S66" s="301"/>
      <c r="T66" s="148"/>
      <c r="U66" s="148"/>
      <c r="V66" s="299"/>
      <c r="W66" s="564"/>
      <c r="X66" s="565"/>
      <c r="Y66" s="565"/>
      <c r="Z66" s="565"/>
      <c r="AA66" s="565"/>
      <c r="AB66" s="566"/>
      <c r="AC66" s="296"/>
      <c r="AD66" s="148"/>
      <c r="AE66" s="301"/>
      <c r="AF66" s="148"/>
      <c r="AG66" s="148">
        <v>12</v>
      </c>
      <c r="AH66" s="299"/>
    </row>
    <row r="67" spans="1:93" s="89" customFormat="1" ht="32.25" thickBot="1">
      <c r="A67" s="306" t="s">
        <v>235</v>
      </c>
      <c r="B67" s="307" t="s">
        <v>236</v>
      </c>
      <c r="C67" s="362" t="s">
        <v>226</v>
      </c>
      <c r="D67" s="312">
        <f>D68+D69+D70</f>
        <v>352</v>
      </c>
      <c r="E67" s="313">
        <v>32</v>
      </c>
      <c r="F67" s="313">
        <v>204</v>
      </c>
      <c r="G67" s="313">
        <v>130</v>
      </c>
      <c r="H67" s="313">
        <v>74</v>
      </c>
      <c r="I67" s="313">
        <v>0</v>
      </c>
      <c r="J67" s="313">
        <v>2</v>
      </c>
      <c r="K67" s="313">
        <v>28</v>
      </c>
      <c r="L67" s="311">
        <v>108</v>
      </c>
      <c r="M67" s="312">
        <v>0</v>
      </c>
      <c r="N67" s="313">
        <v>0</v>
      </c>
      <c r="O67" s="313">
        <v>0</v>
      </c>
      <c r="P67" s="314">
        <v>0</v>
      </c>
      <c r="Q67" s="312">
        <v>0</v>
      </c>
      <c r="R67" s="313">
        <v>0</v>
      </c>
      <c r="S67" s="313">
        <v>0</v>
      </c>
      <c r="T67" s="313">
        <v>0</v>
      </c>
      <c r="U67" s="313">
        <v>0</v>
      </c>
      <c r="V67" s="311">
        <v>0</v>
      </c>
      <c r="W67" s="527">
        <v>0</v>
      </c>
      <c r="X67" s="539">
        <v>0</v>
      </c>
      <c r="Y67" s="539">
        <v>0</v>
      </c>
      <c r="Z67" s="539">
        <v>0</v>
      </c>
      <c r="AA67" s="539">
        <v>0</v>
      </c>
      <c r="AB67" s="529">
        <v>0</v>
      </c>
      <c r="AC67" s="312">
        <v>8</v>
      </c>
      <c r="AD67" s="313">
        <v>44</v>
      </c>
      <c r="AE67" s="313">
        <v>0</v>
      </c>
      <c r="AF67" s="313">
        <v>20</v>
      </c>
      <c r="AG67" s="313">
        <v>172</v>
      </c>
      <c r="AH67" s="311">
        <v>108</v>
      </c>
      <c r="AI67" s="421"/>
      <c r="AJ67" s="421"/>
      <c r="AK67" s="421"/>
      <c r="AL67" s="421"/>
      <c r="AM67" s="421"/>
      <c r="AN67" s="421"/>
      <c r="AO67" s="421"/>
      <c r="AP67" s="421"/>
      <c r="AQ67" s="421"/>
      <c r="AR67" s="421"/>
      <c r="AS67" s="421"/>
      <c r="AT67" s="421"/>
      <c r="AU67" s="421"/>
      <c r="AV67" s="421"/>
      <c r="AW67" s="421"/>
      <c r="AX67" s="421"/>
      <c r="AY67" s="421"/>
      <c r="AZ67" s="421"/>
      <c r="BA67" s="421"/>
      <c r="BB67" s="421"/>
      <c r="BC67" s="421"/>
      <c r="BD67" s="421"/>
      <c r="BE67" s="421"/>
      <c r="BF67" s="421"/>
      <c r="BG67" s="421"/>
      <c r="BH67" s="421"/>
      <c r="BI67" s="421"/>
      <c r="BJ67" s="421"/>
      <c r="BK67" s="421"/>
      <c r="BL67" s="421"/>
      <c r="BM67" s="421"/>
      <c r="BN67" s="421"/>
      <c r="BO67" s="421"/>
      <c r="BP67" s="421"/>
      <c r="BQ67" s="421"/>
      <c r="BR67" s="421"/>
      <c r="BS67" s="421"/>
      <c r="BT67" s="421"/>
      <c r="BU67" s="421"/>
      <c r="BV67" s="421"/>
      <c r="BW67" s="421"/>
      <c r="BX67" s="421"/>
      <c r="BY67" s="421"/>
      <c r="BZ67" s="421"/>
      <c r="CA67" s="421"/>
      <c r="CB67" s="421"/>
      <c r="CC67" s="421"/>
      <c r="CD67" s="421"/>
      <c r="CE67" s="421"/>
      <c r="CF67" s="421"/>
      <c r="CG67" s="421"/>
      <c r="CH67" s="421"/>
      <c r="CI67" s="421"/>
      <c r="CJ67" s="421"/>
      <c r="CK67" s="421"/>
      <c r="CL67" s="421"/>
      <c r="CM67" s="421"/>
      <c r="CN67" s="421"/>
      <c r="CO67" s="421"/>
    </row>
    <row r="68" spans="1:93" s="90" customFormat="1" ht="47.25">
      <c r="A68" s="467" t="s">
        <v>237</v>
      </c>
      <c r="B68" s="255" t="s">
        <v>238</v>
      </c>
      <c r="C68" s="91" t="s">
        <v>363</v>
      </c>
      <c r="D68" s="115">
        <v>232</v>
      </c>
      <c r="E68" s="147">
        <v>28</v>
      </c>
      <c r="F68" s="147">
        <v>204</v>
      </c>
      <c r="G68" s="147">
        <v>130</v>
      </c>
      <c r="H68" s="147">
        <v>74</v>
      </c>
      <c r="I68" s="147"/>
      <c r="J68" s="304"/>
      <c r="K68" s="304"/>
      <c r="L68" s="92"/>
      <c r="M68" s="115"/>
      <c r="N68" s="304"/>
      <c r="O68" s="304"/>
      <c r="P68" s="305"/>
      <c r="Q68" s="322"/>
      <c r="R68" s="146"/>
      <c r="S68" s="147"/>
      <c r="T68" s="146"/>
      <c r="U68" s="146"/>
      <c r="V68" s="92"/>
      <c r="W68" s="567"/>
      <c r="X68" s="568"/>
      <c r="Y68" s="568"/>
      <c r="Z68" s="568"/>
      <c r="AA68" s="568"/>
      <c r="AB68" s="569"/>
      <c r="AC68" s="295">
        <v>8</v>
      </c>
      <c r="AD68" s="274">
        <v>44</v>
      </c>
      <c r="AE68" s="275"/>
      <c r="AF68" s="274">
        <v>20</v>
      </c>
      <c r="AG68" s="592">
        <v>160</v>
      </c>
      <c r="AH68" s="93"/>
      <c r="AI68" s="422"/>
      <c r="AJ68" s="422"/>
      <c r="AK68" s="422"/>
      <c r="AL68" s="422"/>
      <c r="AM68" s="422"/>
      <c r="AN68" s="422"/>
      <c r="AO68" s="422"/>
      <c r="AP68" s="422"/>
      <c r="AQ68" s="422"/>
      <c r="AR68" s="422"/>
      <c r="AS68" s="422"/>
      <c r="AT68" s="422"/>
      <c r="AU68" s="422"/>
      <c r="AV68" s="422"/>
      <c r="AW68" s="422"/>
      <c r="AX68" s="422"/>
      <c r="AY68" s="422"/>
      <c r="AZ68" s="422"/>
      <c r="BA68" s="422"/>
      <c r="BB68" s="422"/>
      <c r="BC68" s="422"/>
      <c r="BD68" s="422"/>
      <c r="BE68" s="422"/>
      <c r="BF68" s="422"/>
      <c r="BG68" s="422"/>
      <c r="BH68" s="422"/>
      <c r="BI68" s="422"/>
      <c r="BJ68" s="422"/>
      <c r="BK68" s="422"/>
      <c r="BL68" s="422"/>
      <c r="BM68" s="422"/>
      <c r="BN68" s="422"/>
      <c r="BO68" s="422"/>
      <c r="BP68" s="422"/>
      <c r="BQ68" s="422"/>
      <c r="BR68" s="422"/>
      <c r="BS68" s="422"/>
      <c r="BT68" s="422"/>
      <c r="BU68" s="422"/>
      <c r="BV68" s="422"/>
      <c r="BW68" s="422"/>
      <c r="BX68" s="422"/>
      <c r="BY68" s="422"/>
      <c r="BZ68" s="422"/>
      <c r="CA68" s="422"/>
      <c r="CB68" s="422"/>
      <c r="CC68" s="422"/>
      <c r="CD68" s="422"/>
      <c r="CE68" s="422"/>
      <c r="CF68" s="422"/>
      <c r="CG68" s="422"/>
      <c r="CH68" s="422"/>
      <c r="CI68" s="422"/>
      <c r="CJ68" s="422"/>
      <c r="CK68" s="422"/>
      <c r="CL68" s="422"/>
      <c r="CM68" s="422"/>
      <c r="CN68" s="422"/>
      <c r="CO68" s="422"/>
    </row>
    <row r="69" spans="1:93" s="297" customFormat="1" ht="31.5">
      <c r="A69" s="444" t="s">
        <v>320</v>
      </c>
      <c r="B69" s="445" t="s">
        <v>24</v>
      </c>
      <c r="C69" s="446" t="s">
        <v>164</v>
      </c>
      <c r="D69" s="329">
        <v>108</v>
      </c>
      <c r="E69" s="330"/>
      <c r="F69" s="330"/>
      <c r="G69" s="330"/>
      <c r="H69" s="330"/>
      <c r="I69" s="330"/>
      <c r="J69" s="330"/>
      <c r="K69" s="330"/>
      <c r="L69" s="447">
        <v>108</v>
      </c>
      <c r="M69" s="329"/>
      <c r="N69" s="330"/>
      <c r="O69" s="330"/>
      <c r="P69" s="331"/>
      <c r="Q69" s="325"/>
      <c r="R69" s="151"/>
      <c r="S69" s="330"/>
      <c r="T69" s="151"/>
      <c r="U69" s="151"/>
      <c r="V69" s="448"/>
      <c r="W69" s="570"/>
      <c r="X69" s="571"/>
      <c r="Y69" s="571"/>
      <c r="Z69" s="571"/>
      <c r="AA69" s="571"/>
      <c r="AB69" s="572"/>
      <c r="AC69" s="325"/>
      <c r="AD69" s="151"/>
      <c r="AE69" s="330"/>
      <c r="AF69" s="151"/>
      <c r="AG69" s="151"/>
      <c r="AH69" s="449">
        <v>108</v>
      </c>
    </row>
    <row r="70" spans="1:93" s="297" customFormat="1" ht="21" customHeight="1" thickBot="1">
      <c r="A70" s="450" t="s">
        <v>318</v>
      </c>
      <c r="B70" s="462" t="s">
        <v>316</v>
      </c>
      <c r="C70" s="298" t="s">
        <v>226</v>
      </c>
      <c r="D70" s="300">
        <v>12</v>
      </c>
      <c r="E70" s="301"/>
      <c r="F70" s="301"/>
      <c r="G70" s="301"/>
      <c r="H70" s="301"/>
      <c r="I70" s="301"/>
      <c r="J70" s="301"/>
      <c r="K70" s="301">
        <v>12</v>
      </c>
      <c r="L70" s="303"/>
      <c r="M70" s="300"/>
      <c r="N70" s="301"/>
      <c r="O70" s="301"/>
      <c r="P70" s="302"/>
      <c r="Q70" s="296"/>
      <c r="R70" s="148"/>
      <c r="S70" s="301"/>
      <c r="T70" s="148"/>
      <c r="U70" s="148"/>
      <c r="V70" s="299"/>
      <c r="W70" s="564"/>
      <c r="X70" s="565"/>
      <c r="Y70" s="565"/>
      <c r="Z70" s="565"/>
      <c r="AA70" s="565"/>
      <c r="AB70" s="573"/>
      <c r="AC70" s="296"/>
      <c r="AD70" s="148"/>
      <c r="AE70" s="301"/>
      <c r="AF70" s="148"/>
      <c r="AG70" s="148">
        <v>12</v>
      </c>
      <c r="AH70" s="292"/>
    </row>
    <row r="71" spans="1:93" s="89" customFormat="1" ht="48" thickBot="1">
      <c r="A71" s="306" t="s">
        <v>239</v>
      </c>
      <c r="B71" s="307" t="s">
        <v>240</v>
      </c>
      <c r="C71" s="311" t="s">
        <v>330</v>
      </c>
      <c r="D71" s="312">
        <f>D72+D73+D74+D75</f>
        <v>476</v>
      </c>
      <c r="E71" s="313">
        <f t="shared" ref="E71:L71" si="32">SUM(E72:E74)</f>
        <v>24</v>
      </c>
      <c r="F71" s="313">
        <f t="shared" si="32"/>
        <v>254</v>
      </c>
      <c r="G71" s="313">
        <f t="shared" si="32"/>
        <v>152</v>
      </c>
      <c r="H71" s="313">
        <f t="shared" si="32"/>
        <v>102</v>
      </c>
      <c r="I71" s="313">
        <f t="shared" si="32"/>
        <v>0</v>
      </c>
      <c r="J71" s="313">
        <f t="shared" si="32"/>
        <v>0</v>
      </c>
      <c r="K71" s="313">
        <v>18</v>
      </c>
      <c r="L71" s="311">
        <f t="shared" si="32"/>
        <v>180</v>
      </c>
      <c r="M71" s="312">
        <v>0</v>
      </c>
      <c r="N71" s="313">
        <v>0</v>
      </c>
      <c r="O71" s="313">
        <v>0</v>
      </c>
      <c r="P71" s="320">
        <v>0</v>
      </c>
      <c r="Q71" s="312">
        <v>4</v>
      </c>
      <c r="R71" s="315">
        <v>40</v>
      </c>
      <c r="S71" s="315">
        <v>0</v>
      </c>
      <c r="T71" s="315">
        <v>12</v>
      </c>
      <c r="U71" s="315">
        <v>72</v>
      </c>
      <c r="V71" s="311">
        <v>0</v>
      </c>
      <c r="W71" s="527">
        <v>0</v>
      </c>
      <c r="X71" s="528">
        <v>58</v>
      </c>
      <c r="Y71" s="528">
        <v>0</v>
      </c>
      <c r="Z71" s="528">
        <v>8</v>
      </c>
      <c r="AA71" s="528">
        <v>12</v>
      </c>
      <c r="AB71" s="529">
        <v>36</v>
      </c>
      <c r="AC71" s="312">
        <v>0</v>
      </c>
      <c r="AD71" s="315">
        <v>90</v>
      </c>
      <c r="AE71" s="315">
        <v>144</v>
      </c>
      <c r="AF71" s="315">
        <v>0</v>
      </c>
      <c r="AG71" s="315">
        <v>0</v>
      </c>
      <c r="AH71" s="311">
        <v>0</v>
      </c>
      <c r="AI71" s="421"/>
      <c r="AJ71" s="421"/>
      <c r="AK71" s="421"/>
      <c r="AL71" s="421"/>
      <c r="AM71" s="421"/>
      <c r="AN71" s="421"/>
      <c r="AO71" s="421"/>
      <c r="AP71" s="421"/>
      <c r="AQ71" s="421"/>
      <c r="AR71" s="421"/>
      <c r="AS71" s="421"/>
      <c r="AT71" s="421"/>
      <c r="AU71" s="421"/>
      <c r="AV71" s="421"/>
      <c r="AW71" s="421"/>
      <c r="AX71" s="421"/>
      <c r="AY71" s="421"/>
      <c r="AZ71" s="421"/>
      <c r="BA71" s="421"/>
      <c r="BB71" s="421"/>
      <c r="BC71" s="421"/>
      <c r="BD71" s="421"/>
      <c r="BE71" s="421"/>
      <c r="BF71" s="421"/>
      <c r="BG71" s="421"/>
      <c r="BH71" s="421"/>
      <c r="BI71" s="421"/>
      <c r="BJ71" s="421"/>
      <c r="BK71" s="421"/>
      <c r="BL71" s="421"/>
      <c r="BM71" s="421"/>
      <c r="BN71" s="421"/>
      <c r="BO71" s="421"/>
      <c r="BP71" s="421"/>
      <c r="BQ71" s="421"/>
      <c r="BR71" s="421"/>
      <c r="BS71" s="421"/>
      <c r="BT71" s="421"/>
      <c r="BU71" s="421"/>
      <c r="BV71" s="421"/>
      <c r="BW71" s="421"/>
      <c r="BX71" s="421"/>
      <c r="BY71" s="421"/>
      <c r="BZ71" s="421"/>
      <c r="CA71" s="421"/>
      <c r="CB71" s="421"/>
      <c r="CC71" s="421"/>
      <c r="CD71" s="421"/>
      <c r="CE71" s="421"/>
      <c r="CF71" s="421"/>
      <c r="CG71" s="421"/>
      <c r="CH71" s="421"/>
      <c r="CI71" s="421"/>
      <c r="CJ71" s="421"/>
      <c r="CK71" s="421"/>
      <c r="CL71" s="421"/>
      <c r="CM71" s="421"/>
      <c r="CN71" s="421"/>
      <c r="CO71" s="421"/>
    </row>
    <row r="72" spans="1:93" s="90" customFormat="1" ht="32.25" thickBot="1">
      <c r="A72" s="465" t="s">
        <v>241</v>
      </c>
      <c r="B72" s="251" t="s">
        <v>242</v>
      </c>
      <c r="C72" s="341" t="s">
        <v>350</v>
      </c>
      <c r="D72" s="106">
        <v>284</v>
      </c>
      <c r="E72" s="125">
        <v>24</v>
      </c>
      <c r="F72" s="125">
        <v>254</v>
      </c>
      <c r="G72" s="125">
        <v>152</v>
      </c>
      <c r="H72" s="125">
        <v>102</v>
      </c>
      <c r="I72" s="125"/>
      <c r="J72" s="125"/>
      <c r="K72" s="228">
        <v>6</v>
      </c>
      <c r="L72" s="68"/>
      <c r="M72" s="238"/>
      <c r="N72" s="228"/>
      <c r="O72" s="228"/>
      <c r="P72" s="229"/>
      <c r="Q72" s="234">
        <v>4</v>
      </c>
      <c r="R72" s="140">
        <v>40</v>
      </c>
      <c r="S72" s="125"/>
      <c r="T72" s="124">
        <v>12</v>
      </c>
      <c r="U72" s="140">
        <v>72</v>
      </c>
      <c r="V72" s="68"/>
      <c r="W72" s="530"/>
      <c r="X72" s="531">
        <v>58</v>
      </c>
      <c r="Y72" s="531"/>
      <c r="Z72" s="531">
        <v>8</v>
      </c>
      <c r="AA72" s="557">
        <v>12</v>
      </c>
      <c r="AB72" s="532"/>
      <c r="AC72" s="234"/>
      <c r="AD72" s="137" t="s">
        <v>336</v>
      </c>
      <c r="AE72" s="125"/>
      <c r="AF72" s="124"/>
      <c r="AG72" s="124"/>
      <c r="AH72" s="68"/>
      <c r="AI72" s="422"/>
      <c r="AJ72" s="422"/>
      <c r="AK72" s="422"/>
      <c r="AL72" s="422"/>
      <c r="AM72" s="422"/>
      <c r="AN72" s="422"/>
      <c r="AO72" s="422"/>
      <c r="AP72" s="422"/>
      <c r="AQ72" s="422"/>
      <c r="AR72" s="422"/>
      <c r="AS72" s="422"/>
      <c r="AT72" s="422"/>
      <c r="AU72" s="422"/>
      <c r="AV72" s="422"/>
      <c r="AW72" s="422"/>
      <c r="AX72" s="422"/>
      <c r="AY72" s="422"/>
      <c r="AZ72" s="422"/>
      <c r="BA72" s="422"/>
      <c r="BB72" s="422"/>
      <c r="BC72" s="422"/>
      <c r="BD72" s="422"/>
      <c r="BE72" s="422"/>
      <c r="BF72" s="422"/>
      <c r="BG72" s="422"/>
      <c r="BH72" s="422"/>
      <c r="BI72" s="422"/>
      <c r="BJ72" s="422"/>
      <c r="BK72" s="422"/>
      <c r="BL72" s="422"/>
      <c r="BM72" s="422"/>
      <c r="BN72" s="422"/>
      <c r="BO72" s="422"/>
      <c r="BP72" s="422"/>
      <c r="BQ72" s="422"/>
      <c r="BR72" s="422"/>
      <c r="BS72" s="422"/>
      <c r="BT72" s="422"/>
      <c r="BU72" s="422"/>
      <c r="BV72" s="422"/>
      <c r="BW72" s="422"/>
      <c r="BX72" s="422"/>
      <c r="BY72" s="422"/>
      <c r="BZ72" s="422"/>
      <c r="CA72" s="422"/>
      <c r="CB72" s="422"/>
      <c r="CC72" s="422"/>
      <c r="CD72" s="422"/>
      <c r="CE72" s="422"/>
      <c r="CF72" s="422"/>
      <c r="CG72" s="422"/>
      <c r="CH72" s="422"/>
      <c r="CI72" s="422"/>
      <c r="CJ72" s="422"/>
      <c r="CK72" s="422"/>
      <c r="CL72" s="422"/>
      <c r="CM72" s="422"/>
      <c r="CN72" s="422"/>
      <c r="CO72" s="422"/>
    </row>
    <row r="73" spans="1:93" s="90" customFormat="1" ht="21.75" customHeight="1" thickBot="1">
      <c r="A73" s="256" t="s">
        <v>243</v>
      </c>
      <c r="B73" s="257" t="s">
        <v>23</v>
      </c>
      <c r="C73" s="645" t="s">
        <v>164</v>
      </c>
      <c r="D73" s="372">
        <v>36</v>
      </c>
      <c r="E73" s="150"/>
      <c r="F73" s="150"/>
      <c r="G73" s="150"/>
      <c r="H73" s="150"/>
      <c r="I73" s="150"/>
      <c r="J73" s="150"/>
      <c r="K73" s="150"/>
      <c r="L73" s="94">
        <v>36</v>
      </c>
      <c r="M73" s="326"/>
      <c r="N73" s="327"/>
      <c r="O73" s="327"/>
      <c r="P73" s="328"/>
      <c r="Q73" s="323"/>
      <c r="R73" s="324"/>
      <c r="S73" s="150"/>
      <c r="T73" s="324"/>
      <c r="U73" s="324"/>
      <c r="V73" s="94"/>
      <c r="W73" s="574"/>
      <c r="X73" s="575"/>
      <c r="Y73" s="575"/>
      <c r="Z73" s="575"/>
      <c r="AA73" s="576"/>
      <c r="AB73" s="577">
        <v>36</v>
      </c>
      <c r="AC73" s="323"/>
      <c r="AD73" s="479"/>
      <c r="AE73" s="481"/>
      <c r="AF73" s="324"/>
      <c r="AG73" s="324"/>
      <c r="AH73" s="94"/>
      <c r="AI73" s="422"/>
      <c r="AJ73" s="422"/>
      <c r="AK73" s="422"/>
      <c r="AL73" s="422"/>
      <c r="AM73" s="422"/>
      <c r="AN73" s="422"/>
      <c r="AO73" s="422"/>
      <c r="AP73" s="422"/>
      <c r="AQ73" s="422"/>
      <c r="AR73" s="422"/>
      <c r="AS73" s="422"/>
      <c r="AT73" s="422"/>
      <c r="AU73" s="422"/>
      <c r="AV73" s="422"/>
      <c r="AW73" s="422"/>
      <c r="AX73" s="422"/>
      <c r="AY73" s="422"/>
      <c r="AZ73" s="422"/>
      <c r="BA73" s="422"/>
      <c r="BB73" s="422"/>
      <c r="BC73" s="422"/>
      <c r="BD73" s="422"/>
      <c r="BE73" s="422"/>
      <c r="BF73" s="422"/>
      <c r="BG73" s="422"/>
      <c r="BH73" s="422"/>
      <c r="BI73" s="422"/>
      <c r="BJ73" s="422"/>
      <c r="BK73" s="422"/>
      <c r="BL73" s="422"/>
      <c r="BM73" s="422"/>
      <c r="BN73" s="422"/>
      <c r="BO73" s="422"/>
      <c r="BP73" s="422"/>
      <c r="BQ73" s="422"/>
      <c r="BR73" s="422"/>
      <c r="BS73" s="422"/>
      <c r="BT73" s="422"/>
      <c r="BU73" s="422"/>
      <c r="BV73" s="422"/>
      <c r="BW73" s="422"/>
      <c r="BX73" s="422"/>
      <c r="BY73" s="422"/>
      <c r="BZ73" s="422"/>
      <c r="CA73" s="422"/>
      <c r="CB73" s="422"/>
      <c r="CC73" s="422"/>
      <c r="CD73" s="422"/>
      <c r="CE73" s="422"/>
      <c r="CF73" s="422"/>
      <c r="CG73" s="422"/>
      <c r="CH73" s="422"/>
      <c r="CI73" s="422"/>
      <c r="CJ73" s="422"/>
      <c r="CK73" s="422"/>
      <c r="CL73" s="422"/>
      <c r="CM73" s="422"/>
      <c r="CN73" s="422"/>
      <c r="CO73" s="422"/>
    </row>
    <row r="74" spans="1:93" s="88" customFormat="1" ht="18.75" customHeight="1">
      <c r="A74" s="256" t="s">
        <v>321</v>
      </c>
      <c r="B74" s="257" t="s">
        <v>244</v>
      </c>
      <c r="C74" s="645" t="s">
        <v>164</v>
      </c>
      <c r="D74" s="372">
        <v>144</v>
      </c>
      <c r="E74" s="150"/>
      <c r="F74" s="150"/>
      <c r="G74" s="150"/>
      <c r="H74" s="150"/>
      <c r="I74" s="150"/>
      <c r="J74" s="150"/>
      <c r="K74" s="150"/>
      <c r="L74" s="94">
        <v>144</v>
      </c>
      <c r="M74" s="326"/>
      <c r="N74" s="327"/>
      <c r="O74" s="327"/>
      <c r="P74" s="328"/>
      <c r="Q74" s="323"/>
      <c r="R74" s="324"/>
      <c r="S74" s="150"/>
      <c r="T74" s="324"/>
      <c r="U74" s="324"/>
      <c r="V74" s="94"/>
      <c r="W74" s="574"/>
      <c r="X74" s="575"/>
      <c r="Y74" s="575"/>
      <c r="Z74" s="575"/>
      <c r="AA74" s="575"/>
      <c r="AB74" s="578"/>
      <c r="AC74" s="323"/>
      <c r="AD74" s="324"/>
      <c r="AE74" s="480">
        <v>144</v>
      </c>
      <c r="AF74" s="324"/>
      <c r="AG74" s="324"/>
      <c r="AH74" s="94"/>
      <c r="AI74" s="297"/>
      <c r="AJ74" s="297" t="s">
        <v>245</v>
      </c>
      <c r="AK74" s="297"/>
      <c r="AL74" s="297"/>
      <c r="AM74" s="297"/>
      <c r="AN74" s="297"/>
      <c r="AO74" s="297"/>
      <c r="AP74" s="297"/>
      <c r="AQ74" s="297"/>
      <c r="AR74" s="297"/>
      <c r="AS74" s="297"/>
      <c r="AT74" s="297"/>
      <c r="AU74" s="297"/>
      <c r="AV74" s="297"/>
      <c r="AW74" s="297"/>
      <c r="AX74" s="297"/>
      <c r="AY74" s="297"/>
      <c r="AZ74" s="297"/>
      <c r="BA74" s="297"/>
      <c r="BB74" s="297"/>
      <c r="BC74" s="297"/>
      <c r="BD74" s="297"/>
      <c r="BE74" s="297"/>
      <c r="BF74" s="297"/>
      <c r="BG74" s="297"/>
      <c r="BH74" s="297"/>
      <c r="BI74" s="297"/>
      <c r="BJ74" s="297"/>
      <c r="BK74" s="297"/>
      <c r="BL74" s="297"/>
      <c r="BM74" s="297"/>
      <c r="BN74" s="297"/>
      <c r="BO74" s="297"/>
      <c r="BP74" s="297"/>
      <c r="BQ74" s="297"/>
      <c r="BR74" s="297"/>
      <c r="BS74" s="297"/>
      <c r="BT74" s="297"/>
      <c r="BU74" s="297"/>
      <c r="BV74" s="297"/>
      <c r="BW74" s="297"/>
      <c r="BX74" s="297"/>
      <c r="BY74" s="297"/>
      <c r="BZ74" s="297"/>
      <c r="CA74" s="297"/>
      <c r="CB74" s="297"/>
      <c r="CC74" s="297"/>
      <c r="CD74" s="297"/>
      <c r="CE74" s="297"/>
      <c r="CF74" s="297"/>
      <c r="CG74" s="297"/>
      <c r="CH74" s="297"/>
      <c r="CI74" s="297"/>
      <c r="CJ74" s="297"/>
      <c r="CK74" s="297"/>
      <c r="CL74" s="297"/>
      <c r="CM74" s="297"/>
      <c r="CN74" s="297"/>
      <c r="CO74" s="297"/>
    </row>
    <row r="75" spans="1:93" s="88" customFormat="1" ht="23.25" customHeight="1" thickBot="1">
      <c r="A75" s="443" t="s">
        <v>317</v>
      </c>
      <c r="B75" s="462" t="s">
        <v>316</v>
      </c>
      <c r="C75" s="646" t="s">
        <v>226</v>
      </c>
      <c r="D75" s="429">
        <v>12</v>
      </c>
      <c r="E75" s="430"/>
      <c r="F75" s="430"/>
      <c r="G75" s="430"/>
      <c r="H75" s="430"/>
      <c r="I75" s="430"/>
      <c r="J75" s="430"/>
      <c r="K75" s="430">
        <v>12</v>
      </c>
      <c r="L75" s="431"/>
      <c r="M75" s="432"/>
      <c r="N75" s="433"/>
      <c r="O75" s="433"/>
      <c r="P75" s="442"/>
      <c r="Q75" s="434"/>
      <c r="R75" s="144"/>
      <c r="S75" s="145"/>
      <c r="T75" s="144"/>
      <c r="U75" s="144"/>
      <c r="V75" s="431"/>
      <c r="W75" s="562"/>
      <c r="X75" s="563"/>
      <c r="Y75" s="563"/>
      <c r="Z75" s="563"/>
      <c r="AA75" s="563"/>
      <c r="AB75" s="579"/>
      <c r="AC75" s="434"/>
      <c r="AD75" s="435">
        <v>12</v>
      </c>
      <c r="AE75" s="436"/>
      <c r="AF75" s="435"/>
      <c r="AG75" s="435"/>
      <c r="AH75" s="431"/>
      <c r="AI75" s="297"/>
      <c r="AJ75" s="297"/>
      <c r="AK75" s="297"/>
      <c r="AL75" s="297"/>
      <c r="AM75" s="297"/>
      <c r="AN75" s="297"/>
      <c r="AO75" s="297"/>
      <c r="AP75" s="297"/>
      <c r="AQ75" s="297"/>
      <c r="AR75" s="297"/>
      <c r="AS75" s="297"/>
      <c r="AT75" s="297"/>
      <c r="AU75" s="297"/>
      <c r="AV75" s="297"/>
      <c r="AW75" s="297"/>
      <c r="AX75" s="297"/>
      <c r="AY75" s="297"/>
      <c r="AZ75" s="297"/>
      <c r="BA75" s="297"/>
      <c r="BB75" s="297"/>
      <c r="BC75" s="297"/>
      <c r="BD75" s="297"/>
      <c r="BE75" s="297"/>
      <c r="BF75" s="297"/>
      <c r="BG75" s="297"/>
      <c r="BH75" s="297"/>
      <c r="BI75" s="297"/>
      <c r="BJ75" s="297"/>
      <c r="BK75" s="297"/>
      <c r="BL75" s="297"/>
      <c r="BM75" s="297"/>
      <c r="BN75" s="297"/>
      <c r="BO75" s="297"/>
      <c r="BP75" s="297"/>
      <c r="BQ75" s="297"/>
      <c r="BR75" s="297"/>
      <c r="BS75" s="297"/>
      <c r="BT75" s="297"/>
      <c r="BU75" s="297"/>
      <c r="BV75" s="297"/>
      <c r="BW75" s="297"/>
      <c r="BX75" s="297"/>
      <c r="BY75" s="297"/>
      <c r="BZ75" s="297"/>
      <c r="CA75" s="297"/>
      <c r="CB75" s="297"/>
      <c r="CC75" s="297"/>
      <c r="CD75" s="297"/>
      <c r="CE75" s="297"/>
      <c r="CF75" s="297"/>
      <c r="CG75" s="297"/>
      <c r="CH75" s="297"/>
      <c r="CI75" s="297"/>
      <c r="CJ75" s="297"/>
      <c r="CK75" s="297"/>
      <c r="CL75" s="297"/>
      <c r="CM75" s="297"/>
      <c r="CN75" s="297"/>
      <c r="CO75" s="297"/>
    </row>
    <row r="76" spans="1:93" s="89" customFormat="1" ht="32.25" thickBot="1">
      <c r="A76" s="316" t="s">
        <v>322</v>
      </c>
      <c r="B76" s="317" t="s">
        <v>246</v>
      </c>
      <c r="C76" s="362" t="s">
        <v>329</v>
      </c>
      <c r="D76" s="319">
        <f>D77+D78+D79+D80</f>
        <v>422</v>
      </c>
      <c r="E76" s="315">
        <v>28</v>
      </c>
      <c r="F76" s="315">
        <v>94</v>
      </c>
      <c r="G76" s="315">
        <v>46</v>
      </c>
      <c r="H76" s="315">
        <v>48</v>
      </c>
      <c r="I76" s="315">
        <v>0</v>
      </c>
      <c r="J76" s="315">
        <v>0</v>
      </c>
      <c r="K76" s="315">
        <f>SUM(K77:K80)</f>
        <v>12</v>
      </c>
      <c r="L76" s="318">
        <v>288</v>
      </c>
      <c r="M76" s="319">
        <v>0</v>
      </c>
      <c r="N76" s="315">
        <v>0</v>
      </c>
      <c r="O76" s="315">
        <v>0</v>
      </c>
      <c r="P76" s="314">
        <v>0</v>
      </c>
      <c r="Q76" s="319">
        <v>0</v>
      </c>
      <c r="R76" s="315">
        <v>0</v>
      </c>
      <c r="S76" s="315">
        <v>0</v>
      </c>
      <c r="T76" s="315">
        <v>28</v>
      </c>
      <c r="U76" s="315">
        <v>60</v>
      </c>
      <c r="V76" s="660">
        <v>108</v>
      </c>
      <c r="W76" s="580">
        <v>0</v>
      </c>
      <c r="X76" s="528">
        <v>46</v>
      </c>
      <c r="Y76" s="661">
        <v>180</v>
      </c>
      <c r="Z76" s="528">
        <v>0</v>
      </c>
      <c r="AA76" s="528">
        <v>0</v>
      </c>
      <c r="AB76" s="662">
        <v>0</v>
      </c>
      <c r="AC76" s="319">
        <v>0</v>
      </c>
      <c r="AD76" s="315">
        <v>0</v>
      </c>
      <c r="AE76" s="663">
        <v>0</v>
      </c>
      <c r="AF76" s="315">
        <v>0</v>
      </c>
      <c r="AG76" s="315">
        <v>0</v>
      </c>
      <c r="AH76" s="318">
        <v>0</v>
      </c>
      <c r="AI76" s="421"/>
      <c r="AJ76" s="421"/>
      <c r="AK76" s="421"/>
      <c r="AL76" s="421"/>
      <c r="AM76" s="421"/>
      <c r="AN76" s="421"/>
      <c r="AO76" s="421"/>
      <c r="AP76" s="421"/>
      <c r="AQ76" s="421"/>
      <c r="AR76" s="421"/>
      <c r="AS76" s="421"/>
      <c r="AT76" s="421"/>
      <c r="AU76" s="421"/>
      <c r="AV76" s="421"/>
      <c r="AW76" s="421"/>
      <c r="AX76" s="421"/>
      <c r="AY76" s="421"/>
      <c r="AZ76" s="421"/>
      <c r="BA76" s="421"/>
      <c r="BB76" s="421"/>
      <c r="BC76" s="421"/>
      <c r="BD76" s="421"/>
      <c r="BE76" s="421"/>
      <c r="BF76" s="421"/>
      <c r="BG76" s="421"/>
      <c r="BH76" s="421"/>
      <c r="BI76" s="421"/>
      <c r="BJ76" s="421"/>
      <c r="BK76" s="421"/>
      <c r="BL76" s="421"/>
      <c r="BM76" s="421"/>
      <c r="BN76" s="421"/>
      <c r="BO76" s="421"/>
      <c r="BP76" s="421"/>
      <c r="BQ76" s="421"/>
      <c r="BR76" s="421"/>
      <c r="BS76" s="421"/>
      <c r="BT76" s="421"/>
      <c r="BU76" s="421"/>
      <c r="BV76" s="421"/>
      <c r="BW76" s="421"/>
      <c r="BX76" s="421"/>
      <c r="BY76" s="421"/>
      <c r="BZ76" s="421"/>
      <c r="CA76" s="421"/>
      <c r="CB76" s="421"/>
      <c r="CC76" s="421"/>
      <c r="CD76" s="421"/>
      <c r="CE76" s="421"/>
      <c r="CF76" s="421"/>
      <c r="CG76" s="421"/>
      <c r="CH76" s="421"/>
      <c r="CI76" s="421"/>
      <c r="CJ76" s="421"/>
      <c r="CK76" s="421"/>
      <c r="CL76" s="421"/>
      <c r="CM76" s="421"/>
      <c r="CN76" s="421"/>
      <c r="CO76" s="421"/>
    </row>
    <row r="77" spans="1:93" s="95" customFormat="1" ht="47.25">
      <c r="A77" s="465" t="s">
        <v>323</v>
      </c>
      <c r="B77" s="258" t="s">
        <v>247</v>
      </c>
      <c r="C77" s="647" t="s">
        <v>363</v>
      </c>
      <c r="D77" s="106">
        <v>122</v>
      </c>
      <c r="E77" s="125">
        <v>28</v>
      </c>
      <c r="F77" s="125">
        <v>94</v>
      </c>
      <c r="G77" s="125">
        <v>46</v>
      </c>
      <c r="H77" s="125">
        <v>48</v>
      </c>
      <c r="I77" s="125"/>
      <c r="J77" s="125"/>
      <c r="K77" s="125"/>
      <c r="L77" s="68"/>
      <c r="M77" s="238"/>
      <c r="N77" s="228"/>
      <c r="O77" s="125"/>
      <c r="P77" s="229"/>
      <c r="Q77" s="234"/>
      <c r="R77" s="124"/>
      <c r="S77" s="125"/>
      <c r="T77" s="140">
        <v>28</v>
      </c>
      <c r="U77" s="140">
        <v>60</v>
      </c>
      <c r="V77" s="82"/>
      <c r="W77" s="555"/>
      <c r="X77" s="557">
        <v>34</v>
      </c>
      <c r="Y77" s="531"/>
      <c r="Z77" s="531"/>
      <c r="AA77" s="531"/>
      <c r="AB77" s="532"/>
      <c r="AC77" s="234"/>
      <c r="AD77" s="124"/>
      <c r="AE77" s="133"/>
      <c r="AF77" s="132"/>
      <c r="AG77" s="132"/>
      <c r="AH77" s="69"/>
      <c r="AI77" s="422"/>
      <c r="AJ77" s="422" t="s">
        <v>112</v>
      </c>
      <c r="AK77" s="422"/>
      <c r="AL77" s="422"/>
      <c r="AM77" s="422"/>
      <c r="AN77" s="422"/>
      <c r="AO77" s="422"/>
      <c r="AP77" s="422"/>
      <c r="AQ77" s="422"/>
      <c r="AR77" s="422"/>
      <c r="AS77" s="422"/>
      <c r="AT77" s="422"/>
      <c r="AU77" s="422"/>
      <c r="AV77" s="422"/>
      <c r="AW77" s="422"/>
      <c r="AX77" s="422"/>
      <c r="AY77" s="422"/>
      <c r="AZ77" s="422"/>
      <c r="BA77" s="422"/>
      <c r="BB77" s="422"/>
      <c r="BC77" s="422"/>
      <c r="BD77" s="422"/>
      <c r="BE77" s="422"/>
      <c r="BF77" s="422"/>
      <c r="BG77" s="422"/>
      <c r="BH77" s="422"/>
      <c r="BI77" s="422"/>
      <c r="BJ77" s="422"/>
      <c r="BK77" s="422"/>
      <c r="BL77" s="422"/>
      <c r="BM77" s="422"/>
      <c r="BN77" s="422"/>
      <c r="BO77" s="422"/>
      <c r="BP77" s="422"/>
      <c r="BQ77" s="422"/>
      <c r="BR77" s="422"/>
      <c r="BS77" s="422"/>
      <c r="BT77" s="422"/>
      <c r="BU77" s="422"/>
      <c r="BV77" s="422"/>
      <c r="BW77" s="422"/>
      <c r="BX77" s="422"/>
      <c r="BY77" s="422"/>
      <c r="BZ77" s="422"/>
      <c r="CA77" s="422"/>
      <c r="CB77" s="422"/>
      <c r="CC77" s="422"/>
      <c r="CD77" s="422"/>
      <c r="CE77" s="422"/>
      <c r="CF77" s="422"/>
      <c r="CG77" s="422"/>
      <c r="CH77" s="422"/>
      <c r="CI77" s="422"/>
      <c r="CJ77" s="422"/>
      <c r="CK77" s="422"/>
      <c r="CL77" s="422"/>
      <c r="CM77" s="422"/>
      <c r="CN77" s="422"/>
      <c r="CO77" s="422"/>
    </row>
    <row r="78" spans="1:93" s="90" customFormat="1" ht="22.5" customHeight="1">
      <c r="A78" s="259" t="s">
        <v>324</v>
      </c>
      <c r="B78" s="260" t="s">
        <v>248</v>
      </c>
      <c r="C78" s="648" t="s">
        <v>164</v>
      </c>
      <c r="D78" s="373">
        <v>36</v>
      </c>
      <c r="E78" s="152"/>
      <c r="F78" s="152"/>
      <c r="G78" s="152"/>
      <c r="H78" s="152"/>
      <c r="I78" s="152"/>
      <c r="J78" s="152"/>
      <c r="K78" s="152"/>
      <c r="L78" s="96">
        <v>36</v>
      </c>
      <c r="M78" s="326"/>
      <c r="N78" s="327"/>
      <c r="O78" s="152"/>
      <c r="P78" s="328"/>
      <c r="Q78" s="323"/>
      <c r="R78" s="324"/>
      <c r="S78" s="150"/>
      <c r="T78" s="324"/>
      <c r="U78" s="477"/>
      <c r="V78" s="478">
        <v>36</v>
      </c>
      <c r="W78" s="543"/>
      <c r="X78" s="575"/>
      <c r="Y78" s="575"/>
      <c r="Z78" s="575"/>
      <c r="AA78" s="575"/>
      <c r="AB78" s="581"/>
      <c r="AC78" s="323"/>
      <c r="AD78" s="324"/>
      <c r="AE78" s="152"/>
      <c r="AF78" s="324"/>
      <c r="AG78" s="324"/>
      <c r="AH78" s="96"/>
      <c r="AI78" s="422"/>
      <c r="AJ78" s="422"/>
      <c r="AK78" s="422"/>
      <c r="AL78" s="422"/>
      <c r="AM78" s="422"/>
      <c r="AN78" s="422"/>
      <c r="AO78" s="422"/>
      <c r="AP78" s="422"/>
      <c r="AQ78" s="422"/>
      <c r="AR78" s="422"/>
      <c r="AS78" s="422"/>
      <c r="AT78" s="422"/>
      <c r="AU78" s="422"/>
      <c r="AV78" s="422"/>
      <c r="AW78" s="422"/>
      <c r="AX78" s="422"/>
      <c r="AY78" s="422"/>
      <c r="AZ78" s="422"/>
      <c r="BA78" s="422"/>
      <c r="BB78" s="422"/>
      <c r="BC78" s="422"/>
      <c r="BD78" s="422"/>
      <c r="BE78" s="422"/>
      <c r="BF78" s="422"/>
      <c r="BG78" s="422"/>
      <c r="BH78" s="422"/>
      <c r="BI78" s="422"/>
      <c r="BJ78" s="422"/>
      <c r="BK78" s="422"/>
      <c r="BL78" s="422"/>
      <c r="BM78" s="422"/>
      <c r="BN78" s="422"/>
      <c r="BO78" s="422"/>
      <c r="BP78" s="422"/>
      <c r="BQ78" s="422"/>
      <c r="BR78" s="422"/>
      <c r="BS78" s="422"/>
      <c r="BT78" s="422"/>
      <c r="BU78" s="422"/>
      <c r="BV78" s="422"/>
      <c r="BW78" s="422"/>
      <c r="BX78" s="422"/>
      <c r="BY78" s="422"/>
      <c r="BZ78" s="422"/>
      <c r="CA78" s="422"/>
      <c r="CB78" s="422"/>
      <c r="CC78" s="422"/>
      <c r="CD78" s="422"/>
      <c r="CE78" s="422"/>
      <c r="CF78" s="422"/>
      <c r="CG78" s="422"/>
      <c r="CH78" s="422"/>
      <c r="CI78" s="422"/>
      <c r="CJ78" s="422"/>
      <c r="CK78" s="422"/>
      <c r="CL78" s="422"/>
      <c r="CM78" s="422"/>
      <c r="CN78" s="422"/>
      <c r="CO78" s="422"/>
    </row>
    <row r="79" spans="1:93" s="97" customFormat="1" ht="23.25" customHeight="1">
      <c r="A79" s="427" t="s">
        <v>325</v>
      </c>
      <c r="B79" s="428" t="s">
        <v>249</v>
      </c>
      <c r="C79" s="649" t="s">
        <v>164</v>
      </c>
      <c r="D79" s="429">
        <v>252</v>
      </c>
      <c r="E79" s="430"/>
      <c r="F79" s="430"/>
      <c r="G79" s="430"/>
      <c r="H79" s="430"/>
      <c r="I79" s="430"/>
      <c r="J79" s="430"/>
      <c r="K79" s="430"/>
      <c r="L79" s="431">
        <v>252</v>
      </c>
      <c r="M79" s="432"/>
      <c r="N79" s="433"/>
      <c r="O79" s="430"/>
      <c r="P79" s="331"/>
      <c r="Q79" s="434"/>
      <c r="R79" s="435"/>
      <c r="S79" s="430"/>
      <c r="T79" s="435"/>
      <c r="U79" s="435"/>
      <c r="V79" s="628">
        <v>72</v>
      </c>
      <c r="W79" s="562"/>
      <c r="X79" s="563"/>
      <c r="Y79" s="629">
        <v>180</v>
      </c>
      <c r="Z79" s="563"/>
      <c r="AA79" s="563"/>
      <c r="AB79" s="579"/>
      <c r="AC79" s="434"/>
      <c r="AD79" s="435"/>
      <c r="AE79" s="437"/>
      <c r="AF79" s="435"/>
      <c r="AG79" s="435"/>
      <c r="AH79" s="431"/>
      <c r="AI79" s="423"/>
      <c r="AJ79" s="423"/>
      <c r="AK79" s="423"/>
      <c r="AL79" s="423"/>
      <c r="AM79" s="423"/>
      <c r="AN79" s="423"/>
      <c r="AO79" s="423"/>
      <c r="AP79" s="423"/>
      <c r="AQ79" s="423"/>
      <c r="AR79" s="423"/>
      <c r="AS79" s="423"/>
      <c r="AT79" s="423"/>
      <c r="AU79" s="423"/>
      <c r="AV79" s="423"/>
      <c r="AW79" s="423"/>
      <c r="AX79" s="423"/>
      <c r="AY79" s="423"/>
      <c r="AZ79" s="423"/>
      <c r="BA79" s="423"/>
      <c r="BB79" s="423"/>
      <c r="BC79" s="423"/>
      <c r="BD79" s="423"/>
      <c r="BE79" s="423"/>
      <c r="BF79" s="423"/>
      <c r="BG79" s="423"/>
      <c r="BH79" s="423"/>
      <c r="BI79" s="423"/>
      <c r="BJ79" s="423"/>
      <c r="BK79" s="423"/>
      <c r="BL79" s="423"/>
      <c r="BM79" s="423"/>
      <c r="BN79" s="423"/>
      <c r="BO79" s="423"/>
      <c r="BP79" s="423"/>
      <c r="BQ79" s="423"/>
      <c r="BR79" s="423"/>
      <c r="BS79" s="423"/>
      <c r="BT79" s="423"/>
      <c r="BU79" s="423"/>
      <c r="BV79" s="423"/>
      <c r="BW79" s="423"/>
      <c r="BX79" s="423"/>
      <c r="BY79" s="423"/>
      <c r="BZ79" s="423"/>
      <c r="CA79" s="423"/>
      <c r="CB79" s="423"/>
      <c r="CC79" s="423"/>
      <c r="CD79" s="423"/>
      <c r="CE79" s="423"/>
      <c r="CF79" s="423"/>
      <c r="CG79" s="423"/>
      <c r="CH79" s="423"/>
      <c r="CI79" s="423"/>
      <c r="CJ79" s="423"/>
      <c r="CK79" s="423"/>
      <c r="CL79" s="423"/>
      <c r="CM79" s="423"/>
      <c r="CN79" s="423"/>
      <c r="CO79" s="423"/>
    </row>
    <row r="80" spans="1:93" s="97" customFormat="1" ht="16.5" thickBot="1">
      <c r="A80" s="604" t="s">
        <v>331</v>
      </c>
      <c r="B80" s="605" t="s">
        <v>316</v>
      </c>
      <c r="C80" s="650" t="s">
        <v>226</v>
      </c>
      <c r="D80" s="438">
        <v>12</v>
      </c>
      <c r="E80" s="149"/>
      <c r="F80" s="149"/>
      <c r="G80" s="149"/>
      <c r="H80" s="149"/>
      <c r="I80" s="149"/>
      <c r="J80" s="149"/>
      <c r="K80" s="149">
        <v>12</v>
      </c>
      <c r="L80" s="439"/>
      <c r="M80" s="300"/>
      <c r="N80" s="301"/>
      <c r="O80" s="149"/>
      <c r="P80" s="302"/>
      <c r="Q80" s="296"/>
      <c r="R80" s="148"/>
      <c r="S80" s="149"/>
      <c r="T80" s="148"/>
      <c r="U80" s="148"/>
      <c r="V80" s="440"/>
      <c r="W80" s="564"/>
      <c r="X80" s="565">
        <v>12</v>
      </c>
      <c r="Y80" s="582"/>
      <c r="Z80" s="565"/>
      <c r="AA80" s="565"/>
      <c r="AB80" s="583"/>
      <c r="AC80" s="296"/>
      <c r="AD80" s="148"/>
      <c r="AE80" s="441"/>
      <c r="AF80" s="148"/>
      <c r="AG80" s="148"/>
      <c r="AH80" s="439"/>
      <c r="AI80" s="423"/>
      <c r="AJ80" s="423"/>
      <c r="AK80" s="423"/>
      <c r="AL80" s="423"/>
      <c r="AM80" s="423"/>
      <c r="AN80" s="423"/>
      <c r="AO80" s="423"/>
      <c r="AP80" s="423"/>
      <c r="AQ80" s="423"/>
      <c r="AR80" s="423"/>
      <c r="AS80" s="423"/>
      <c r="AT80" s="423"/>
      <c r="AU80" s="423"/>
      <c r="AV80" s="423"/>
      <c r="AW80" s="423"/>
      <c r="AX80" s="423"/>
      <c r="AY80" s="423"/>
      <c r="AZ80" s="423"/>
      <c r="BA80" s="423"/>
      <c r="BB80" s="423"/>
      <c r="BC80" s="423"/>
      <c r="BD80" s="423"/>
      <c r="BE80" s="423"/>
      <c r="BF80" s="423"/>
      <c r="BG80" s="423"/>
      <c r="BH80" s="423"/>
      <c r="BI80" s="423"/>
      <c r="BJ80" s="423"/>
      <c r="BK80" s="423"/>
      <c r="BL80" s="423"/>
      <c r="BM80" s="423"/>
      <c r="BN80" s="423"/>
      <c r="BO80" s="423"/>
      <c r="BP80" s="423"/>
      <c r="BQ80" s="423"/>
      <c r="BR80" s="423"/>
      <c r="BS80" s="423"/>
      <c r="BT80" s="423"/>
      <c r="BU80" s="423"/>
      <c r="BV80" s="423"/>
      <c r="BW80" s="423"/>
      <c r="BX80" s="423"/>
      <c r="BY80" s="423"/>
      <c r="BZ80" s="423"/>
      <c r="CA80" s="423"/>
      <c r="CB80" s="423"/>
      <c r="CC80" s="423"/>
      <c r="CD80" s="423"/>
      <c r="CE80" s="423"/>
      <c r="CF80" s="423"/>
      <c r="CG80" s="423"/>
      <c r="CH80" s="423"/>
      <c r="CI80" s="423"/>
      <c r="CJ80" s="423"/>
      <c r="CK80" s="423"/>
      <c r="CL80" s="423"/>
      <c r="CM80" s="423"/>
      <c r="CN80" s="423"/>
      <c r="CO80" s="423"/>
    </row>
    <row r="81" spans="1:93" s="97" customFormat="1" ht="19.5" customHeight="1" thickBot="1">
      <c r="A81" s="607" t="s">
        <v>337</v>
      </c>
      <c r="B81" s="606" t="s">
        <v>338</v>
      </c>
      <c r="C81" s="98" t="s">
        <v>164</v>
      </c>
      <c r="D81" s="608">
        <v>72</v>
      </c>
      <c r="E81" s="145"/>
      <c r="F81" s="145"/>
      <c r="G81" s="145"/>
      <c r="H81" s="145"/>
      <c r="I81" s="145"/>
      <c r="J81" s="145"/>
      <c r="K81" s="145"/>
      <c r="L81" s="593"/>
      <c r="M81" s="594"/>
      <c r="N81" s="595"/>
      <c r="O81" s="145"/>
      <c r="P81" s="596"/>
      <c r="Q81" s="597"/>
      <c r="R81" s="144"/>
      <c r="S81" s="145"/>
      <c r="T81" s="144"/>
      <c r="U81" s="144"/>
      <c r="V81" s="598"/>
      <c r="W81" s="599"/>
      <c r="X81" s="600"/>
      <c r="Y81" s="601"/>
      <c r="Z81" s="600"/>
      <c r="AA81" s="600"/>
      <c r="AB81" s="602"/>
      <c r="AC81" s="597"/>
      <c r="AD81" s="144"/>
      <c r="AE81" s="603"/>
      <c r="AF81" s="144"/>
      <c r="AG81" s="144"/>
      <c r="AH81" s="609">
        <v>72</v>
      </c>
      <c r="AI81" s="423"/>
      <c r="AJ81" s="423"/>
      <c r="AK81" s="423"/>
      <c r="AL81" s="423"/>
      <c r="AM81" s="423"/>
      <c r="AN81" s="423"/>
      <c r="AO81" s="423"/>
      <c r="AP81" s="423"/>
      <c r="AQ81" s="423"/>
      <c r="AR81" s="423"/>
      <c r="AS81" s="423"/>
      <c r="AT81" s="423"/>
      <c r="AU81" s="423"/>
      <c r="AV81" s="423"/>
      <c r="AW81" s="423"/>
      <c r="AX81" s="423"/>
      <c r="AY81" s="423"/>
      <c r="AZ81" s="423"/>
      <c r="BA81" s="423"/>
      <c r="BB81" s="423"/>
      <c r="BC81" s="423"/>
      <c r="BD81" s="423"/>
      <c r="BE81" s="423"/>
      <c r="BF81" s="423"/>
      <c r="BG81" s="423"/>
      <c r="BH81" s="423"/>
      <c r="BI81" s="423"/>
      <c r="BJ81" s="423"/>
      <c r="BK81" s="423"/>
      <c r="BL81" s="423"/>
      <c r="BM81" s="423"/>
      <c r="BN81" s="423"/>
      <c r="BO81" s="423"/>
      <c r="BP81" s="423"/>
      <c r="BQ81" s="423"/>
      <c r="BR81" s="423"/>
      <c r="BS81" s="423"/>
      <c r="BT81" s="423"/>
      <c r="BU81" s="423"/>
      <c r="BV81" s="423"/>
      <c r="BW81" s="423"/>
      <c r="BX81" s="423"/>
      <c r="BY81" s="423"/>
      <c r="BZ81" s="423"/>
      <c r="CA81" s="423"/>
      <c r="CB81" s="423"/>
      <c r="CC81" s="423"/>
      <c r="CD81" s="423"/>
      <c r="CE81" s="423"/>
      <c r="CF81" s="423"/>
      <c r="CG81" s="423"/>
      <c r="CH81" s="423"/>
      <c r="CI81" s="423"/>
      <c r="CJ81" s="423"/>
      <c r="CK81" s="423"/>
      <c r="CL81" s="423"/>
      <c r="CM81" s="423"/>
      <c r="CN81" s="423"/>
      <c r="CO81" s="423"/>
    </row>
    <row r="82" spans="1:93" ht="16.5" customHeight="1" thickBot="1">
      <c r="A82" s="463" t="s">
        <v>250</v>
      </c>
      <c r="B82" s="86" t="s">
        <v>251</v>
      </c>
      <c r="C82" s="98" t="s">
        <v>164</v>
      </c>
      <c r="D82" s="608">
        <v>72</v>
      </c>
      <c r="E82" s="129"/>
      <c r="F82" s="129"/>
      <c r="G82" s="129"/>
      <c r="H82" s="129"/>
      <c r="I82" s="135"/>
      <c r="J82" s="135"/>
      <c r="K82" s="135"/>
      <c r="L82" s="75"/>
      <c r="M82" s="332"/>
      <c r="N82" s="226"/>
      <c r="O82" s="135"/>
      <c r="P82" s="227"/>
      <c r="Q82" s="332"/>
      <c r="R82" s="226"/>
      <c r="S82" s="226"/>
      <c r="T82" s="226"/>
      <c r="U82" s="226"/>
      <c r="V82" s="333"/>
      <c r="W82" s="527"/>
      <c r="X82" s="539"/>
      <c r="Y82" s="539"/>
      <c r="Z82" s="539"/>
      <c r="AA82" s="539"/>
      <c r="AB82" s="529" t="s">
        <v>112</v>
      </c>
      <c r="AC82" s="332"/>
      <c r="AD82" s="226"/>
      <c r="AE82" s="226"/>
      <c r="AF82" s="226"/>
      <c r="AG82" s="226"/>
      <c r="AH82" s="609">
        <v>72</v>
      </c>
    </row>
    <row r="83" spans="1:93" ht="19.5" customHeight="1" thickBot="1">
      <c r="A83" s="85" t="s">
        <v>20</v>
      </c>
      <c r="B83" s="86" t="s">
        <v>252</v>
      </c>
      <c r="C83" s="67"/>
      <c r="D83" s="608">
        <v>216</v>
      </c>
      <c r="E83" s="129"/>
      <c r="F83" s="129"/>
      <c r="G83" s="129"/>
      <c r="H83" s="129"/>
      <c r="I83" s="135"/>
      <c r="J83" s="135"/>
      <c r="K83" s="135"/>
      <c r="L83" s="75"/>
      <c r="M83" s="332"/>
      <c r="N83" s="226"/>
      <c r="O83" s="135"/>
      <c r="P83" s="227"/>
      <c r="Q83" s="332"/>
      <c r="R83" s="226"/>
      <c r="S83" s="226"/>
      <c r="T83" s="226"/>
      <c r="U83" s="226"/>
      <c r="V83" s="333"/>
      <c r="W83" s="527"/>
      <c r="X83" s="539"/>
      <c r="Y83" s="539"/>
      <c r="Z83" s="539"/>
      <c r="AA83" s="539"/>
      <c r="AB83" s="529"/>
      <c r="AC83" s="332"/>
      <c r="AD83" s="226"/>
      <c r="AE83" s="226"/>
      <c r="AF83" s="226"/>
      <c r="AG83" s="226"/>
      <c r="AH83" s="609">
        <v>216</v>
      </c>
    </row>
    <row r="84" spans="1:93" ht="25.5">
      <c r="A84" s="342" t="s">
        <v>302</v>
      </c>
      <c r="B84" s="345" t="s">
        <v>303</v>
      </c>
      <c r="C84" s="348"/>
      <c r="D84" s="375">
        <v>144</v>
      </c>
      <c r="E84" s="381"/>
      <c r="F84" s="381"/>
      <c r="G84" s="381"/>
      <c r="H84" s="381"/>
      <c r="I84" s="352"/>
      <c r="J84" s="352"/>
      <c r="K84" s="352"/>
      <c r="L84" s="349"/>
      <c r="M84" s="350"/>
      <c r="N84" s="354"/>
      <c r="O84" s="352"/>
      <c r="P84" s="353"/>
      <c r="Q84" s="350"/>
      <c r="R84" s="354"/>
      <c r="S84" s="351"/>
      <c r="T84" s="350"/>
      <c r="U84" s="354"/>
      <c r="V84" s="353"/>
      <c r="W84" s="584"/>
      <c r="X84" s="585"/>
      <c r="Y84" s="586"/>
      <c r="Z84" s="584"/>
      <c r="AA84" s="585"/>
      <c r="AB84" s="587"/>
      <c r="AC84" s="350"/>
      <c r="AD84" s="354"/>
      <c r="AE84" s="351"/>
      <c r="AF84" s="350"/>
      <c r="AG84" s="354"/>
      <c r="AH84" s="339"/>
    </row>
    <row r="85" spans="1:93">
      <c r="A85" s="343" t="s">
        <v>304</v>
      </c>
      <c r="B85" s="346" t="s">
        <v>305</v>
      </c>
      <c r="C85" s="355"/>
      <c r="D85" s="376">
        <v>36</v>
      </c>
      <c r="E85" s="127"/>
      <c r="F85" s="127"/>
      <c r="G85" s="127"/>
      <c r="H85" s="127"/>
      <c r="I85" s="134"/>
      <c r="J85" s="134"/>
      <c r="K85" s="134"/>
      <c r="L85" s="118"/>
      <c r="M85" s="356"/>
      <c r="N85" s="224"/>
      <c r="O85" s="134"/>
      <c r="P85" s="358"/>
      <c r="Q85" s="356"/>
      <c r="R85" s="224"/>
      <c r="S85" s="357"/>
      <c r="T85" s="356"/>
      <c r="U85" s="224"/>
      <c r="V85" s="358"/>
      <c r="W85" s="588"/>
      <c r="X85" s="589"/>
      <c r="Y85" s="590"/>
      <c r="Z85" s="588"/>
      <c r="AA85" s="589"/>
      <c r="AB85" s="591"/>
      <c r="AC85" s="356"/>
      <c r="AD85" s="224"/>
      <c r="AE85" s="357"/>
      <c r="AF85" s="356"/>
      <c r="AG85" s="224"/>
      <c r="AH85" s="359"/>
    </row>
    <row r="86" spans="1:93" ht="27" customHeight="1" thickBot="1">
      <c r="A86" s="344" t="s">
        <v>306</v>
      </c>
      <c r="B86" s="347" t="s">
        <v>307</v>
      </c>
      <c r="C86" s="67"/>
      <c r="D86" s="377">
        <v>36</v>
      </c>
      <c r="E86" s="129"/>
      <c r="F86" s="129"/>
      <c r="G86" s="129"/>
      <c r="H86" s="129"/>
      <c r="I86" s="135"/>
      <c r="J86" s="135"/>
      <c r="K86" s="135"/>
      <c r="L86" s="75"/>
      <c r="M86" s="336"/>
      <c r="N86" s="133"/>
      <c r="O86" s="133"/>
      <c r="P86" s="223"/>
      <c r="Q86" s="336"/>
      <c r="R86" s="222"/>
      <c r="S86" s="337"/>
      <c r="T86" s="336"/>
      <c r="U86" s="222"/>
      <c r="V86" s="338"/>
      <c r="W86" s="611"/>
      <c r="X86" s="610"/>
      <c r="Y86" s="612"/>
      <c r="Z86" s="611"/>
      <c r="AA86" s="610"/>
      <c r="AB86" s="613"/>
      <c r="AC86" s="336"/>
      <c r="AD86" s="222"/>
      <c r="AE86" s="337"/>
      <c r="AF86" s="336"/>
      <c r="AG86" s="222"/>
      <c r="AH86" s="339"/>
    </row>
    <row r="87" spans="1:93" ht="27" customHeight="1" thickBot="1">
      <c r="A87" s="794" t="s">
        <v>308</v>
      </c>
      <c r="B87" s="795"/>
      <c r="C87" s="334"/>
      <c r="D87" s="374">
        <f>D58+D45+D40+D34+D81+D82+D83</f>
        <v>4464</v>
      </c>
      <c r="E87" s="472">
        <f t="shared" ref="E87:L87" si="33">E58+E45+E40+E34+E82+E83</f>
        <v>222</v>
      </c>
      <c r="F87" s="472">
        <f t="shared" si="33"/>
        <v>2930</v>
      </c>
      <c r="G87" s="472">
        <f t="shared" si="33"/>
        <v>1512</v>
      </c>
      <c r="H87" s="472">
        <f t="shared" si="33"/>
        <v>1298</v>
      </c>
      <c r="I87" s="472">
        <f t="shared" si="33"/>
        <v>120</v>
      </c>
      <c r="J87" s="472">
        <f t="shared" si="33"/>
        <v>10</v>
      </c>
      <c r="K87" s="472">
        <f t="shared" si="33"/>
        <v>136</v>
      </c>
      <c r="L87" s="651">
        <f t="shared" si="33"/>
        <v>828</v>
      </c>
      <c r="M87" s="654">
        <f>M14+M34+M40+M44+M81+M82+M83</f>
        <v>34</v>
      </c>
      <c r="N87" s="655">
        <f t="shared" ref="N87:AH87" si="34">N14+N34+N40+N44+N81+N82+N83</f>
        <v>578</v>
      </c>
      <c r="O87" s="655">
        <f t="shared" si="34"/>
        <v>48</v>
      </c>
      <c r="P87" s="655">
        <f t="shared" si="34"/>
        <v>816</v>
      </c>
      <c r="Q87" s="655">
        <f t="shared" si="34"/>
        <v>22</v>
      </c>
      <c r="R87" s="655">
        <f t="shared" si="34"/>
        <v>554</v>
      </c>
      <c r="S87" s="655">
        <f t="shared" si="34"/>
        <v>36</v>
      </c>
      <c r="T87" s="655">
        <f t="shared" si="34"/>
        <v>84</v>
      </c>
      <c r="U87" s="655">
        <f t="shared" si="34"/>
        <v>672</v>
      </c>
      <c r="V87" s="655">
        <f t="shared" si="34"/>
        <v>108</v>
      </c>
      <c r="W87" s="655">
        <f t="shared" si="34"/>
        <v>30</v>
      </c>
      <c r="X87" s="655">
        <f t="shared" si="34"/>
        <v>402</v>
      </c>
      <c r="Y87" s="655">
        <f t="shared" si="34"/>
        <v>180</v>
      </c>
      <c r="Z87" s="655">
        <f t="shared" si="34"/>
        <v>50</v>
      </c>
      <c r="AA87" s="655">
        <f t="shared" si="34"/>
        <v>670</v>
      </c>
      <c r="AB87" s="655">
        <v>180</v>
      </c>
      <c r="AC87" s="655">
        <f t="shared" si="34"/>
        <v>8</v>
      </c>
      <c r="AD87" s="655">
        <f t="shared" si="34"/>
        <v>388</v>
      </c>
      <c r="AE87" s="655">
        <f t="shared" si="34"/>
        <v>180</v>
      </c>
      <c r="AF87" s="655">
        <f t="shared" si="34"/>
        <v>24</v>
      </c>
      <c r="AG87" s="655">
        <f t="shared" si="34"/>
        <v>372</v>
      </c>
      <c r="AH87" s="656">
        <f t="shared" si="34"/>
        <v>468</v>
      </c>
    </row>
    <row r="88" spans="1:93" ht="27" customHeight="1" thickBot="1">
      <c r="A88" s="879" t="s">
        <v>328</v>
      </c>
      <c r="B88" s="880"/>
      <c r="C88" s="881"/>
      <c r="D88" s="360">
        <f>D87+D14</f>
        <v>5940</v>
      </c>
      <c r="E88" s="340"/>
      <c r="F88" s="888"/>
      <c r="G88" s="889"/>
      <c r="H88" s="888"/>
      <c r="I88" s="890"/>
      <c r="J88" s="890"/>
      <c r="K88" s="890"/>
      <c r="L88" s="889"/>
      <c r="M88" s="652"/>
      <c r="N88" s="337"/>
      <c r="O88" s="135"/>
      <c r="P88" s="338"/>
      <c r="Q88" s="336"/>
      <c r="R88" s="226"/>
      <c r="S88" s="337"/>
      <c r="T88" s="336"/>
      <c r="U88" s="226"/>
      <c r="V88" s="336"/>
      <c r="W88" s="653">
        <f>W14+W34+W40+W44+W81+W82+W83</f>
        <v>30</v>
      </c>
      <c r="X88" s="653">
        <f t="shared" ref="X88:AH88" si="35">X14+X34+X40+X44+X81+X82+X83</f>
        <v>402</v>
      </c>
      <c r="Y88" s="653">
        <f t="shared" si="35"/>
        <v>180</v>
      </c>
      <c r="Z88" s="653">
        <f t="shared" si="35"/>
        <v>50</v>
      </c>
      <c r="AA88" s="653">
        <f t="shared" si="35"/>
        <v>670</v>
      </c>
      <c r="AB88" s="653">
        <v>180</v>
      </c>
      <c r="AC88" s="653">
        <f t="shared" si="35"/>
        <v>8</v>
      </c>
      <c r="AD88" s="653">
        <f t="shared" si="35"/>
        <v>388</v>
      </c>
      <c r="AE88" s="653">
        <f t="shared" si="35"/>
        <v>180</v>
      </c>
      <c r="AF88" s="653">
        <f t="shared" si="35"/>
        <v>24</v>
      </c>
      <c r="AG88" s="653">
        <f t="shared" si="35"/>
        <v>372</v>
      </c>
      <c r="AH88" s="653">
        <f t="shared" si="35"/>
        <v>468</v>
      </c>
    </row>
    <row r="89" spans="1:93" ht="27.75" customHeight="1">
      <c r="A89" s="796"/>
      <c r="B89" s="797"/>
      <c r="C89" s="797"/>
      <c r="D89" s="797"/>
      <c r="E89" s="798"/>
      <c r="F89" s="799" t="s">
        <v>22</v>
      </c>
      <c r="G89" s="800"/>
      <c r="H89" s="805" t="s">
        <v>253</v>
      </c>
      <c r="I89" s="806"/>
      <c r="J89" s="806"/>
      <c r="K89" s="806"/>
      <c r="L89" s="807"/>
      <c r="M89" s="808">
        <f>SUM(M87:N87)</f>
        <v>612</v>
      </c>
      <c r="N89" s="809"/>
      <c r="O89" s="810">
        <f>SUM(O87:P87)</f>
        <v>864</v>
      </c>
      <c r="P89" s="811"/>
      <c r="Q89" s="808">
        <f>SUM(Q87:S87)</f>
        <v>612</v>
      </c>
      <c r="R89" s="810"/>
      <c r="S89" s="809"/>
      <c r="T89" s="810">
        <f>SUM(T87:V87)</f>
        <v>864</v>
      </c>
      <c r="U89" s="810"/>
      <c r="V89" s="811"/>
      <c r="W89" s="812">
        <f>SUM(W87:Y87)</f>
        <v>612</v>
      </c>
      <c r="X89" s="813"/>
      <c r="Y89" s="814"/>
      <c r="Z89" s="813">
        <f>SUM(Z87:AB87)</f>
        <v>900</v>
      </c>
      <c r="AA89" s="813"/>
      <c r="AB89" s="901"/>
      <c r="AC89" s="882">
        <f>SUM(AC87:AE87)</f>
        <v>576</v>
      </c>
      <c r="AD89" s="883"/>
      <c r="AE89" s="884"/>
      <c r="AF89" s="823">
        <f>SUM(AF87:AH87)</f>
        <v>864</v>
      </c>
      <c r="AG89" s="823"/>
      <c r="AH89" s="824"/>
    </row>
    <row r="90" spans="1:93" ht="16.5" customHeight="1">
      <c r="A90" s="825" t="s">
        <v>254</v>
      </c>
      <c r="B90" s="826"/>
      <c r="C90" s="826"/>
      <c r="D90" s="826"/>
      <c r="E90" s="827"/>
      <c r="F90" s="801"/>
      <c r="G90" s="802"/>
      <c r="H90" s="828" t="s">
        <v>255</v>
      </c>
      <c r="I90" s="829"/>
      <c r="J90" s="829"/>
      <c r="K90" s="829"/>
      <c r="L90" s="830"/>
      <c r="M90" s="831"/>
      <c r="N90" s="832"/>
      <c r="O90" s="894"/>
      <c r="P90" s="895"/>
      <c r="Q90" s="833"/>
      <c r="R90" s="834"/>
      <c r="S90" s="835"/>
      <c r="T90" s="834">
        <v>36</v>
      </c>
      <c r="U90" s="834"/>
      <c r="V90" s="836"/>
      <c r="W90" s="837"/>
      <c r="X90" s="838"/>
      <c r="Y90" s="839"/>
      <c r="Z90" s="840">
        <v>36</v>
      </c>
      <c r="AA90" s="840"/>
      <c r="AB90" s="841"/>
      <c r="AC90" s="833">
        <v>72</v>
      </c>
      <c r="AD90" s="834"/>
      <c r="AE90" s="835"/>
      <c r="AF90" s="834"/>
      <c r="AG90" s="834"/>
      <c r="AH90" s="836"/>
    </row>
    <row r="91" spans="1:93" ht="17.25" customHeight="1">
      <c r="A91" s="825" t="s">
        <v>256</v>
      </c>
      <c r="B91" s="826"/>
      <c r="C91" s="826"/>
      <c r="D91" s="826"/>
      <c r="E91" s="827"/>
      <c r="F91" s="801"/>
      <c r="G91" s="802"/>
      <c r="H91" s="828"/>
      <c r="I91" s="829"/>
      <c r="J91" s="829"/>
      <c r="K91" s="829"/>
      <c r="L91" s="830"/>
      <c r="M91" s="831"/>
      <c r="N91" s="832"/>
      <c r="O91" s="894"/>
      <c r="P91" s="895"/>
      <c r="Q91" s="833"/>
      <c r="R91" s="834"/>
      <c r="S91" s="835"/>
      <c r="T91" s="834"/>
      <c r="U91" s="834"/>
      <c r="V91" s="836"/>
      <c r="W91" s="837"/>
      <c r="X91" s="838"/>
      <c r="Y91" s="839"/>
      <c r="Z91" s="840"/>
      <c r="AA91" s="840"/>
      <c r="AB91" s="841"/>
      <c r="AC91" s="833"/>
      <c r="AD91" s="834"/>
      <c r="AE91" s="835"/>
      <c r="AF91" s="834"/>
      <c r="AG91" s="834"/>
      <c r="AH91" s="836"/>
    </row>
    <row r="92" spans="1:93" ht="19.5" customHeight="1">
      <c r="A92" s="842" t="s">
        <v>257</v>
      </c>
      <c r="B92" s="843"/>
      <c r="C92" s="843"/>
      <c r="D92" s="843"/>
      <c r="E92" s="100"/>
      <c r="F92" s="801"/>
      <c r="G92" s="802"/>
      <c r="H92" s="828" t="s">
        <v>258</v>
      </c>
      <c r="I92" s="829"/>
      <c r="J92" s="829"/>
      <c r="K92" s="829"/>
      <c r="L92" s="830"/>
      <c r="M92" s="831"/>
      <c r="N92" s="832"/>
      <c r="O92" s="896"/>
      <c r="P92" s="895"/>
      <c r="Q92" s="844"/>
      <c r="R92" s="845"/>
      <c r="S92" s="846"/>
      <c r="T92" s="834">
        <v>72</v>
      </c>
      <c r="U92" s="845"/>
      <c r="V92" s="847"/>
      <c r="W92" s="837">
        <v>180</v>
      </c>
      <c r="X92" s="848"/>
      <c r="Y92" s="849"/>
      <c r="Z92" s="838">
        <v>144</v>
      </c>
      <c r="AA92" s="848"/>
      <c r="AB92" s="850"/>
      <c r="AC92" s="833">
        <v>144</v>
      </c>
      <c r="AD92" s="834"/>
      <c r="AE92" s="835"/>
      <c r="AF92" s="834">
        <v>108</v>
      </c>
      <c r="AG92" s="845"/>
      <c r="AH92" s="847"/>
    </row>
    <row r="93" spans="1:93" ht="21.75" customHeight="1">
      <c r="A93" s="842" t="s">
        <v>259</v>
      </c>
      <c r="B93" s="843"/>
      <c r="C93" s="843"/>
      <c r="D93" s="843"/>
      <c r="E93" s="80"/>
      <c r="F93" s="801"/>
      <c r="G93" s="802"/>
      <c r="H93" s="828" t="s">
        <v>260</v>
      </c>
      <c r="I93" s="829"/>
      <c r="J93" s="829"/>
      <c r="K93" s="829"/>
      <c r="L93" s="830"/>
      <c r="M93" s="831"/>
      <c r="N93" s="832"/>
      <c r="O93" s="896"/>
      <c r="P93" s="895"/>
      <c r="Q93" s="833"/>
      <c r="R93" s="834"/>
      <c r="S93" s="835"/>
      <c r="T93" s="834"/>
      <c r="U93" s="834"/>
      <c r="V93" s="836"/>
      <c r="W93" s="837"/>
      <c r="X93" s="838"/>
      <c r="Y93" s="839"/>
      <c r="Z93" s="838"/>
      <c r="AA93" s="838"/>
      <c r="AB93" s="851"/>
      <c r="AC93" s="833"/>
      <c r="AD93" s="834"/>
      <c r="AE93" s="835"/>
      <c r="AF93" s="834">
        <v>144</v>
      </c>
      <c r="AG93" s="834"/>
      <c r="AH93" s="836"/>
    </row>
    <row r="94" spans="1:93" ht="27.75" customHeight="1">
      <c r="A94" s="842" t="s">
        <v>261</v>
      </c>
      <c r="B94" s="843"/>
      <c r="C94" s="843"/>
      <c r="D94" s="843"/>
      <c r="E94" s="80"/>
      <c r="F94" s="801"/>
      <c r="G94" s="802"/>
      <c r="H94" s="828" t="s">
        <v>262</v>
      </c>
      <c r="I94" s="829"/>
      <c r="J94" s="829"/>
      <c r="K94" s="829"/>
      <c r="L94" s="830"/>
      <c r="M94" s="833">
        <v>3</v>
      </c>
      <c r="N94" s="835"/>
      <c r="O94" s="897">
        <v>3</v>
      </c>
      <c r="P94" s="836"/>
      <c r="Q94" s="833"/>
      <c r="R94" s="834"/>
      <c r="S94" s="835"/>
      <c r="T94" s="834">
        <v>4</v>
      </c>
      <c r="U94" s="834"/>
      <c r="V94" s="836"/>
      <c r="W94" s="837">
        <v>3</v>
      </c>
      <c r="X94" s="838"/>
      <c r="Y94" s="839"/>
      <c r="Z94" s="838">
        <v>3</v>
      </c>
      <c r="AA94" s="838"/>
      <c r="AB94" s="851"/>
      <c r="AC94" s="833">
        <v>3</v>
      </c>
      <c r="AD94" s="834"/>
      <c r="AE94" s="835"/>
      <c r="AF94" s="834">
        <v>3</v>
      </c>
      <c r="AG94" s="834"/>
      <c r="AH94" s="836"/>
    </row>
    <row r="95" spans="1:93" ht="26.25" customHeight="1">
      <c r="A95" s="64" t="s">
        <v>263</v>
      </c>
      <c r="E95" s="80"/>
      <c r="F95" s="801"/>
      <c r="G95" s="802"/>
      <c r="H95" s="828" t="s">
        <v>264</v>
      </c>
      <c r="I95" s="829"/>
      <c r="J95" s="829"/>
      <c r="K95" s="829"/>
      <c r="L95" s="830"/>
      <c r="M95" s="833">
        <v>1</v>
      </c>
      <c r="N95" s="835"/>
      <c r="O95" s="897">
        <v>7</v>
      </c>
      <c r="P95" s="836"/>
      <c r="Q95" s="833">
        <v>4</v>
      </c>
      <c r="R95" s="834"/>
      <c r="S95" s="835"/>
      <c r="T95" s="834">
        <v>5</v>
      </c>
      <c r="U95" s="834"/>
      <c r="V95" s="836"/>
      <c r="W95" s="837">
        <v>2</v>
      </c>
      <c r="X95" s="838"/>
      <c r="Y95" s="839"/>
      <c r="Z95" s="838">
        <v>5</v>
      </c>
      <c r="AA95" s="838"/>
      <c r="AB95" s="851"/>
      <c r="AC95" s="833">
        <v>2</v>
      </c>
      <c r="AD95" s="834"/>
      <c r="AE95" s="835"/>
      <c r="AF95" s="834">
        <v>5</v>
      </c>
      <c r="AG95" s="834"/>
      <c r="AH95" s="836"/>
    </row>
    <row r="96" spans="1:93" ht="23.25" customHeight="1" thickBot="1">
      <c r="A96" s="899"/>
      <c r="B96" s="900"/>
      <c r="C96" s="900"/>
      <c r="D96" s="900"/>
      <c r="E96" s="81"/>
      <c r="F96" s="803"/>
      <c r="G96" s="804"/>
      <c r="H96" s="869" t="s">
        <v>265</v>
      </c>
      <c r="I96" s="870"/>
      <c r="J96" s="870"/>
      <c r="K96" s="870"/>
      <c r="L96" s="871"/>
      <c r="M96" s="872">
        <v>2</v>
      </c>
      <c r="N96" s="873"/>
      <c r="O96" s="877">
        <v>0</v>
      </c>
      <c r="P96" s="878"/>
      <c r="Q96" s="872">
        <v>0</v>
      </c>
      <c r="R96" s="852"/>
      <c r="S96" s="873"/>
      <c r="T96" s="852">
        <v>0</v>
      </c>
      <c r="U96" s="852"/>
      <c r="V96" s="853"/>
      <c r="W96" s="874">
        <v>1</v>
      </c>
      <c r="X96" s="875"/>
      <c r="Y96" s="876"/>
      <c r="Z96" s="875">
        <v>0</v>
      </c>
      <c r="AA96" s="875"/>
      <c r="AB96" s="898"/>
      <c r="AC96" s="885">
        <v>0</v>
      </c>
      <c r="AD96" s="886"/>
      <c r="AE96" s="887"/>
      <c r="AF96" s="852">
        <v>0</v>
      </c>
      <c r="AG96" s="852"/>
      <c r="AH96" s="853"/>
    </row>
  </sheetData>
  <mergeCells count="153">
    <mergeCell ref="A88:C88"/>
    <mergeCell ref="AC89:AE89"/>
    <mergeCell ref="AC94:AE94"/>
    <mergeCell ref="AC95:AE95"/>
    <mergeCell ref="AC96:AE96"/>
    <mergeCell ref="F88:G88"/>
    <mergeCell ref="H88:L88"/>
    <mergeCell ref="L9:L12"/>
    <mergeCell ref="O89:P89"/>
    <mergeCell ref="O90:P91"/>
    <mergeCell ref="O92:P92"/>
    <mergeCell ref="O93:P93"/>
    <mergeCell ref="O94:P94"/>
    <mergeCell ref="Z96:AB96"/>
    <mergeCell ref="A96:D96"/>
    <mergeCell ref="O95:P95"/>
    <mergeCell ref="A94:D94"/>
    <mergeCell ref="H94:L94"/>
    <mergeCell ref="M94:N94"/>
    <mergeCell ref="Q94:S94"/>
    <mergeCell ref="T94:V94"/>
    <mergeCell ref="W94:Y94"/>
    <mergeCell ref="Z89:AB89"/>
    <mergeCell ref="Z11:AB11"/>
    <mergeCell ref="AF96:AH96"/>
    <mergeCell ref="AC9:AE9"/>
    <mergeCell ref="AC10:AE10"/>
    <mergeCell ref="AC11:AE11"/>
    <mergeCell ref="F7:L8"/>
    <mergeCell ref="G9:K9"/>
    <mergeCell ref="J10:K10"/>
    <mergeCell ref="J11:J12"/>
    <mergeCell ref="K11:K12"/>
    <mergeCell ref="H96:L96"/>
    <mergeCell ref="M96:N96"/>
    <mergeCell ref="Q96:S96"/>
    <mergeCell ref="T96:V96"/>
    <mergeCell ref="W96:Y96"/>
    <mergeCell ref="O96:P96"/>
    <mergeCell ref="Z94:AB94"/>
    <mergeCell ref="AF94:AH94"/>
    <mergeCell ref="H95:L95"/>
    <mergeCell ref="M95:N95"/>
    <mergeCell ref="Q95:S95"/>
    <mergeCell ref="T95:V95"/>
    <mergeCell ref="W95:Y95"/>
    <mergeCell ref="Z95:AB95"/>
    <mergeCell ref="AF95:AH95"/>
    <mergeCell ref="A93:D93"/>
    <mergeCell ref="H93:L93"/>
    <mergeCell ref="M93:N93"/>
    <mergeCell ref="Q93:S93"/>
    <mergeCell ref="T93:V93"/>
    <mergeCell ref="W93:Y93"/>
    <mergeCell ref="Z93:AB93"/>
    <mergeCell ref="AF93:AH93"/>
    <mergeCell ref="AC93:AE93"/>
    <mergeCell ref="T90:V91"/>
    <mergeCell ref="W90:Y91"/>
    <mergeCell ref="Z90:AB91"/>
    <mergeCell ref="AC90:AE91"/>
    <mergeCell ref="AF90:AH91"/>
    <mergeCell ref="A91:E91"/>
    <mergeCell ref="A92:D92"/>
    <mergeCell ref="H92:L92"/>
    <mergeCell ref="M92:N92"/>
    <mergeCell ref="Q92:S92"/>
    <mergeCell ref="T92:V92"/>
    <mergeCell ref="W92:Y92"/>
    <mergeCell ref="Z92:AB92"/>
    <mergeCell ref="AC92:AE92"/>
    <mergeCell ref="AF92:AH92"/>
    <mergeCell ref="W11:Y11"/>
    <mergeCell ref="M10:N10"/>
    <mergeCell ref="AF11:AH11"/>
    <mergeCell ref="A87:B87"/>
    <mergeCell ref="A89:E89"/>
    <mergeCell ref="F89:G96"/>
    <mergeCell ref="H89:L89"/>
    <mergeCell ref="M89:N89"/>
    <mergeCell ref="Q89:S89"/>
    <mergeCell ref="T89:V89"/>
    <mergeCell ref="W89:Y89"/>
    <mergeCell ref="F9:F12"/>
    <mergeCell ref="M9:N9"/>
    <mergeCell ref="O9:P9"/>
    <mergeCell ref="Q9:S9"/>
    <mergeCell ref="T9:V9"/>
    <mergeCell ref="G10:G12"/>
    <mergeCell ref="H10:H12"/>
    <mergeCell ref="I10:I12"/>
    <mergeCell ref="AF89:AH89"/>
    <mergeCell ref="A90:E90"/>
    <mergeCell ref="H90:L91"/>
    <mergeCell ref="M90:N91"/>
    <mergeCell ref="Q90:S91"/>
    <mergeCell ref="M8:P8"/>
    <mergeCell ref="Q8:V8"/>
    <mergeCell ref="W8:AB8"/>
    <mergeCell ref="AC8:AH8"/>
    <mergeCell ref="W9:Y9"/>
    <mergeCell ref="Z9:AB9"/>
    <mergeCell ref="AF9:AH9"/>
    <mergeCell ref="O10:P10"/>
    <mergeCell ref="A6:A12"/>
    <mergeCell ref="B6:B12"/>
    <mergeCell ref="C6:C12"/>
    <mergeCell ref="D6:D12"/>
    <mergeCell ref="E6:L6"/>
    <mergeCell ref="M6:AH7"/>
    <mergeCell ref="E7:E12"/>
    <mergeCell ref="Q10:S10"/>
    <mergeCell ref="T10:V10"/>
    <mergeCell ref="W10:Y10"/>
    <mergeCell ref="Z10:AB10"/>
    <mergeCell ref="AF10:AH10"/>
    <mergeCell ref="M11:N11"/>
    <mergeCell ref="O11:P11"/>
    <mergeCell ref="Q11:S11"/>
    <mergeCell ref="T11:V11"/>
    <mergeCell ref="A58:A59"/>
    <mergeCell ref="C58:C59"/>
    <mergeCell ref="D58:D59"/>
    <mergeCell ref="E58:E59"/>
    <mergeCell ref="F58:F59"/>
    <mergeCell ref="AH58:AH59"/>
    <mergeCell ref="AG58:AG59"/>
    <mergeCell ref="AF58:AF59"/>
    <mergeCell ref="AE58:AE59"/>
    <mergeCell ref="AD58:AD59"/>
    <mergeCell ref="AC58:AC59"/>
    <mergeCell ref="AB58:AB59"/>
    <mergeCell ref="AA58:AA59"/>
    <mergeCell ref="Z58:Z59"/>
    <mergeCell ref="Y58:Y59"/>
    <mergeCell ref="X58:X59"/>
    <mergeCell ref="W58:W59"/>
    <mergeCell ref="V58:V59"/>
    <mergeCell ref="U58:U59"/>
    <mergeCell ref="T58:T59"/>
    <mergeCell ref="S58:S59"/>
    <mergeCell ref="R58:R59"/>
    <mergeCell ref="Q58:Q59"/>
    <mergeCell ref="P58:P59"/>
    <mergeCell ref="O58:O59"/>
    <mergeCell ref="N58:N59"/>
    <mergeCell ref="M58:M59"/>
    <mergeCell ref="L58:L59"/>
    <mergeCell ref="K58:K59"/>
    <mergeCell ref="J58:J59"/>
    <mergeCell ref="I58:I59"/>
    <mergeCell ref="H58:H59"/>
    <mergeCell ref="G58:G59"/>
  </mergeCells>
  <printOptions horizontalCentered="1" verticalCentered="1"/>
  <pageMargins left="0" right="0" top="0" bottom="0" header="0" footer="0"/>
  <pageSetup paperSize="9" scale="49" orientation="landscape" r:id="rId1"/>
  <rowBreaks count="2" manualBreakCount="2">
    <brk id="43" max="33" man="1"/>
    <brk id="75" max="33" man="1"/>
  </rowBreaks>
  <ignoredErrors>
    <ignoredError sqref="E34:H34 D40:H40 M45:Q45 D60:J60 E71:J71 L60 L71 K76 F25 G25:H25 I15:K15 M89 O89 W89 Z89 AC89 AF89 Y45:Z45 AB45:AH45 S45:T45 V45:W4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H25"/>
  <sheetViews>
    <sheetView workbookViewId="0">
      <selection activeCell="N21" sqref="N21"/>
    </sheetView>
  </sheetViews>
  <sheetFormatPr defaultRowHeight="12.75"/>
  <sheetData>
    <row r="2" spans="1:3">
      <c r="A2" s="493"/>
    </row>
    <row r="9" spans="1:3">
      <c r="A9" s="493"/>
    </row>
    <row r="11" spans="1:3">
      <c r="A11" s="464"/>
      <c r="C11" s="464"/>
    </row>
    <row r="13" spans="1:3">
      <c r="A13" s="464"/>
    </row>
    <row r="14" spans="1:3">
      <c r="A14" s="464"/>
    </row>
    <row r="16" spans="1:3">
      <c r="A16" s="464"/>
    </row>
    <row r="17" spans="1:8">
      <c r="A17" s="464"/>
    </row>
    <row r="19" spans="1:8">
      <c r="A19" s="464"/>
    </row>
    <row r="21" spans="1:8">
      <c r="A21" s="464"/>
    </row>
    <row r="22" spans="1:8">
      <c r="A22" s="464"/>
    </row>
    <row r="24" spans="1:8">
      <c r="A24" s="464"/>
      <c r="H24" s="464"/>
    </row>
    <row r="25" spans="1:8">
      <c r="A25" s="4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5"/>
  <sheetViews>
    <sheetView workbookViewId="0">
      <selection activeCell="B13" sqref="B13"/>
    </sheetView>
  </sheetViews>
  <sheetFormatPr defaultColWidth="12.5703125" defaultRowHeight="14.25" customHeight="1"/>
  <cols>
    <col min="1" max="1" width="5.7109375" style="6" customWidth="1"/>
    <col min="2" max="2" width="133" style="6" customWidth="1"/>
    <col min="3" max="16384" width="12.5703125" style="6"/>
  </cols>
  <sheetData>
    <row r="1" spans="1:2" ht="31.5" customHeight="1" thickBot="1">
      <c r="A1" s="903" t="s">
        <v>107</v>
      </c>
      <c r="B1" s="903"/>
    </row>
    <row r="2" spans="1:2" ht="22.5" customHeight="1">
      <c r="A2" s="54" t="s">
        <v>30</v>
      </c>
      <c r="B2" s="55" t="s">
        <v>31</v>
      </c>
    </row>
    <row r="3" spans="1:2" ht="12.95" customHeight="1">
      <c r="A3" s="56"/>
      <c r="B3" s="57" t="s">
        <v>32</v>
      </c>
    </row>
    <row r="4" spans="1:2" ht="12.95" customHeight="1">
      <c r="A4" s="385">
        <v>1</v>
      </c>
      <c r="B4" s="58" t="s">
        <v>125</v>
      </c>
    </row>
    <row r="5" spans="1:2" ht="12.95" customHeight="1">
      <c r="A5" s="385">
        <v>2</v>
      </c>
      <c r="B5" s="58" t="s">
        <v>126</v>
      </c>
    </row>
    <row r="6" spans="1:2" ht="12.95" customHeight="1">
      <c r="A6" s="385">
        <v>3</v>
      </c>
      <c r="B6" s="58" t="s">
        <v>100</v>
      </c>
    </row>
    <row r="7" spans="1:2" ht="12.95" customHeight="1">
      <c r="A7" s="385">
        <v>4</v>
      </c>
      <c r="B7" s="58" t="s">
        <v>114</v>
      </c>
    </row>
    <row r="8" spans="1:2" ht="12.95" customHeight="1">
      <c r="A8" s="385">
        <v>5</v>
      </c>
      <c r="B8" s="58" t="s">
        <v>127</v>
      </c>
    </row>
    <row r="9" spans="1:2" ht="12.95" customHeight="1">
      <c r="A9" s="385">
        <v>6</v>
      </c>
      <c r="B9" s="58" t="s">
        <v>128</v>
      </c>
    </row>
    <row r="10" spans="1:2" ht="12.95" customHeight="1">
      <c r="A10" s="385">
        <v>7</v>
      </c>
      <c r="B10" s="58" t="s">
        <v>129</v>
      </c>
    </row>
    <row r="11" spans="1:2" ht="12.95" customHeight="1">
      <c r="A11" s="385">
        <v>8</v>
      </c>
      <c r="B11" s="58" t="s">
        <v>130</v>
      </c>
    </row>
    <row r="12" spans="1:2" ht="12.95" customHeight="1">
      <c r="A12" s="56">
        <v>9</v>
      </c>
      <c r="B12" s="58" t="s">
        <v>131</v>
      </c>
    </row>
    <row r="13" spans="1:2" ht="12.95" customHeight="1">
      <c r="A13" s="56">
        <v>10</v>
      </c>
      <c r="B13" s="58" t="s">
        <v>132</v>
      </c>
    </row>
    <row r="14" spans="1:2" ht="12.95" customHeight="1">
      <c r="A14" s="56">
        <v>11</v>
      </c>
      <c r="B14" s="58" t="s">
        <v>133</v>
      </c>
    </row>
    <row r="15" spans="1:2" ht="12.95" customHeight="1">
      <c r="A15" s="56">
        <v>12</v>
      </c>
      <c r="B15" s="58" t="s">
        <v>134</v>
      </c>
    </row>
    <row r="16" spans="1:2" ht="12.95" customHeight="1">
      <c r="A16" s="56">
        <v>13</v>
      </c>
      <c r="B16" s="58" t="s">
        <v>135</v>
      </c>
    </row>
    <row r="17" spans="1:2" ht="12.95" customHeight="1">
      <c r="A17" s="56">
        <v>14</v>
      </c>
      <c r="B17" s="58" t="s">
        <v>136</v>
      </c>
    </row>
    <row r="18" spans="1:2" ht="12.95" customHeight="1">
      <c r="A18" s="56"/>
      <c r="B18" s="57" t="s">
        <v>34</v>
      </c>
    </row>
    <row r="19" spans="1:2" ht="12.95" customHeight="1">
      <c r="A19" s="56">
        <v>1</v>
      </c>
      <c r="B19" s="58" t="s">
        <v>115</v>
      </c>
    </row>
    <row r="20" spans="1:2" ht="12.95" customHeight="1">
      <c r="A20" s="56">
        <v>2</v>
      </c>
      <c r="B20" s="58" t="s">
        <v>120</v>
      </c>
    </row>
    <row r="21" spans="1:2" ht="12.95" customHeight="1">
      <c r="A21" s="56">
        <v>3</v>
      </c>
      <c r="B21" s="59" t="s">
        <v>121</v>
      </c>
    </row>
    <row r="22" spans="1:2" ht="12.95" customHeight="1">
      <c r="A22" s="56">
        <v>4</v>
      </c>
      <c r="B22" s="58" t="s">
        <v>122</v>
      </c>
    </row>
    <row r="23" spans="1:2" ht="12.95" customHeight="1">
      <c r="A23" s="56">
        <v>5</v>
      </c>
      <c r="B23" s="58" t="s">
        <v>123</v>
      </c>
    </row>
    <row r="24" spans="1:2" ht="12.95" customHeight="1">
      <c r="A24" s="56">
        <v>6</v>
      </c>
      <c r="B24" s="58" t="s">
        <v>124</v>
      </c>
    </row>
    <row r="25" spans="1:2" ht="12.95" customHeight="1">
      <c r="A25" s="56">
        <v>7</v>
      </c>
      <c r="B25" s="58" t="s">
        <v>118</v>
      </c>
    </row>
    <row r="26" spans="1:2" ht="12.95" customHeight="1">
      <c r="A26" s="56">
        <v>8</v>
      </c>
      <c r="B26" s="58" t="s">
        <v>119</v>
      </c>
    </row>
    <row r="27" spans="1:2" ht="12.95" customHeight="1">
      <c r="A27" s="56">
        <v>9</v>
      </c>
      <c r="B27" s="58" t="s">
        <v>102</v>
      </c>
    </row>
    <row r="28" spans="1:2" ht="12.95" customHeight="1" thickBot="1">
      <c r="A28" s="60">
        <v>10</v>
      </c>
      <c r="B28" s="61" t="s">
        <v>101</v>
      </c>
    </row>
    <row r="29" spans="1:2" ht="12.95" customHeight="1"/>
    <row r="30" spans="1:2" ht="12.95" customHeight="1"/>
    <row r="31" spans="1:2" ht="12.95" customHeight="1"/>
    <row r="32" spans="1:2" ht="12.95" customHeight="1">
      <c r="B32" s="14"/>
    </row>
    <row r="33" ht="12.95" customHeight="1"/>
    <row r="34" ht="30" customHeight="1"/>
    <row r="35" ht="15.75" customHeight="1"/>
  </sheetData>
  <mergeCells count="1">
    <mergeCell ref="A1:B1"/>
  </mergeCells>
  <phoneticPr fontId="13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Титульный</vt:lpstr>
      <vt:lpstr>календар.уч. график</vt:lpstr>
      <vt:lpstr>Сводные данные по бюджету време</vt:lpstr>
      <vt:lpstr>УчПл В сокр</vt:lpstr>
      <vt:lpstr>лист изменений</vt:lpstr>
      <vt:lpstr>Кабинеты</vt:lpstr>
      <vt:lpstr>'УчПл В сокр'!Область_печати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User7</cp:lastModifiedBy>
  <cp:lastPrinted>2022-08-10T12:38:44Z</cp:lastPrinted>
  <dcterms:created xsi:type="dcterms:W3CDTF">1996-10-08T23:32:33Z</dcterms:created>
  <dcterms:modified xsi:type="dcterms:W3CDTF">2007-01-01T01:22:23Z</dcterms:modified>
</cp:coreProperties>
</file>