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УЧЕБНЫЕ ПЛАНЫ_(2021-2022_уч.год)\3 курс\"/>
    </mc:Choice>
  </mc:AlternateContent>
  <bookViews>
    <workbookView xWindow="-120" yWindow="-120" windowWidth="20730" windowHeight="11160" tabRatio="793" firstSheet="1" activeTab="3"/>
  </bookViews>
  <sheets>
    <sheet name="Титульный" sheetId="2" r:id="rId1"/>
    <sheet name="календар.уч. график" sheetId="3" r:id="rId2"/>
    <sheet name="Сводные данные по бюджету време" sheetId="4" r:id="rId3"/>
    <sheet name="В 2019-2023 Лебедева" sheetId="1" r:id="rId4"/>
    <sheet name="лист изменений" sheetId="6" r:id="rId5"/>
    <sheet name="Кабинеты" sheetId="5" r:id="rId6"/>
  </sheets>
  <calcPr calcId="162913"/>
</workbook>
</file>

<file path=xl/calcChain.xml><?xml version="1.0" encoding="utf-8"?>
<calcChain xmlns="http://schemas.openxmlformats.org/spreadsheetml/2006/main">
  <c r="D81" i="1" l="1"/>
  <c r="L41" i="1"/>
  <c r="K41" i="1"/>
  <c r="J41" i="1"/>
  <c r="I41" i="1"/>
  <c r="H41" i="1"/>
  <c r="G41" i="1"/>
  <c r="F41" i="1"/>
  <c r="E41" i="1"/>
  <c r="D42" i="1"/>
  <c r="D57" i="1"/>
  <c r="D65" i="1"/>
  <c r="D64" i="1" s="1"/>
  <c r="D69" i="1"/>
  <c r="D68" i="1" s="1"/>
  <c r="D73" i="1"/>
  <c r="D55" i="1" l="1"/>
  <c r="D41" i="1" s="1"/>
  <c r="I12" i="4" l="1"/>
  <c r="J12" i="4"/>
  <c r="H12" i="4"/>
  <c r="V12" i="4"/>
  <c r="U12" i="4"/>
  <c r="T12" i="4"/>
  <c r="S12" i="4"/>
  <c r="R12" i="4"/>
  <c r="P12" i="4"/>
  <c r="O12" i="4"/>
  <c r="M12" i="4"/>
  <c r="L12" i="4"/>
  <c r="G12" i="4"/>
  <c r="F12" i="4"/>
  <c r="E12" i="4"/>
  <c r="D12" i="4"/>
  <c r="Q11" i="4"/>
  <c r="Q12" i="4" s="1"/>
  <c r="N11" i="4"/>
  <c r="K11" i="4"/>
  <c r="C11" i="4"/>
  <c r="B11" i="4"/>
  <c r="N10" i="4"/>
  <c r="K10" i="4"/>
  <c r="C10" i="4"/>
  <c r="B10" i="4"/>
  <c r="N9" i="4"/>
  <c r="N12" i="4" s="1"/>
  <c r="K9" i="4"/>
  <c r="K12" i="4" s="1"/>
  <c r="C9" i="4"/>
  <c r="B9" i="4"/>
  <c r="C8" i="4"/>
  <c r="C12" i="4" s="1"/>
  <c r="B8" i="4"/>
  <c r="W8" i="4" s="1"/>
  <c r="W80" i="1"/>
  <c r="T80" i="1"/>
  <c r="L80" i="1"/>
  <c r="K80" i="1"/>
  <c r="J80" i="1"/>
  <c r="D33" i="1"/>
  <c r="D32" i="1"/>
  <c r="AH8" i="1"/>
  <c r="S8" i="1"/>
  <c r="M8" i="1"/>
  <c r="W9" i="4" l="1"/>
  <c r="W10" i="4"/>
  <c r="W11" i="4"/>
  <c r="B12" i="4"/>
  <c r="W12" i="4" s="1"/>
</calcChain>
</file>

<file path=xl/sharedStrings.xml><?xml version="1.0" encoding="utf-8"?>
<sst xmlns="http://schemas.openxmlformats.org/spreadsheetml/2006/main" count="557" uniqueCount="354">
  <si>
    <t xml:space="preserve"> </t>
  </si>
  <si>
    <t>Индекс</t>
  </si>
  <si>
    <t>Наименование циклов, разделов, предметов,дисциплин, профессиональных модулей, МДК, практик</t>
  </si>
  <si>
    <t>Формы промежуточной аттестации</t>
  </si>
  <si>
    <t>Объем образовательной нагрузки</t>
  </si>
  <si>
    <t>Учебная нагрузка обучающихся (час.)</t>
  </si>
  <si>
    <t xml:space="preserve">Распределение обязательной нагрузки </t>
  </si>
  <si>
    <t>самостоятельная учебная нагрузка</t>
  </si>
  <si>
    <t>Во взаимодействии с преподавателем</t>
  </si>
  <si>
    <t>Нагрузка на дисциплины и МДК</t>
  </si>
  <si>
    <t>по практике производственной и учебной</t>
  </si>
  <si>
    <t xml:space="preserve">Консультации  </t>
  </si>
  <si>
    <t>Промежуточная аттестация</t>
  </si>
  <si>
    <t>I курс</t>
  </si>
  <si>
    <t>2 курс</t>
  </si>
  <si>
    <t>3 курс</t>
  </si>
  <si>
    <t>4курс</t>
  </si>
  <si>
    <t>всего учебных занятий</t>
  </si>
  <si>
    <t>в т.ч. по учебным дисциплинам и МДК</t>
  </si>
  <si>
    <t>1 сем.</t>
  </si>
  <si>
    <t>2 сем.</t>
  </si>
  <si>
    <t>3 сем.</t>
  </si>
  <si>
    <t>4 сем.</t>
  </si>
  <si>
    <t>5 сем.</t>
  </si>
  <si>
    <t>6 сем.</t>
  </si>
  <si>
    <t>7сем</t>
  </si>
  <si>
    <t>8сем.</t>
  </si>
  <si>
    <t>теоретическое обучение</t>
  </si>
  <si>
    <t>лаб. и практ. занятий</t>
  </si>
  <si>
    <t xml:space="preserve">курсовых работ          (проектов) </t>
  </si>
  <si>
    <t>сам.</t>
  </si>
  <si>
    <t>ауд</t>
  </si>
  <si>
    <t>практика</t>
  </si>
  <si>
    <t>УД.00</t>
  </si>
  <si>
    <t>Общеобразовательный цикл</t>
  </si>
  <si>
    <t>Обязательные учебные предметы</t>
  </si>
  <si>
    <t>УДб.01</t>
  </si>
  <si>
    <t>Русский язык</t>
  </si>
  <si>
    <t>Э,Э</t>
  </si>
  <si>
    <t>УДб.02</t>
  </si>
  <si>
    <t>Литература</t>
  </si>
  <si>
    <t>-,ДЗ</t>
  </si>
  <si>
    <t>УДб.03</t>
  </si>
  <si>
    <t>Иностранный язык</t>
  </si>
  <si>
    <t>УДп.04</t>
  </si>
  <si>
    <t>Математика</t>
  </si>
  <si>
    <t>УДб.05</t>
  </si>
  <si>
    <t>История</t>
  </si>
  <si>
    <t>УДб.06</t>
  </si>
  <si>
    <t>Физическая культура</t>
  </si>
  <si>
    <t>З,ДЗ</t>
  </si>
  <si>
    <t>УДб.07</t>
  </si>
  <si>
    <t>Основы безопасности жизнедеятельности</t>
  </si>
  <si>
    <t>УДб.08</t>
  </si>
  <si>
    <t>Астрономия</t>
  </si>
  <si>
    <t>З</t>
  </si>
  <si>
    <t>Индивидуальный проект</t>
  </si>
  <si>
    <t>Учебные предметы по выбору из обязательных предметных областей</t>
  </si>
  <si>
    <t>УДп.09</t>
  </si>
  <si>
    <t>Информатика</t>
  </si>
  <si>
    <t>УДп.10</t>
  </si>
  <si>
    <t>Физика</t>
  </si>
  <si>
    <t>УДб.11</t>
  </si>
  <si>
    <t>Родная литература</t>
  </si>
  <si>
    <t>-ДЗ</t>
  </si>
  <si>
    <t>УД.д</t>
  </si>
  <si>
    <t>Дополнительные</t>
  </si>
  <si>
    <t>УД.д.12</t>
  </si>
  <si>
    <t>Введение в специальность/ Социальная адаптация  и основы социально-правовых знаний</t>
  </si>
  <si>
    <t>Основы общественных наук для технологического профилы</t>
  </si>
  <si>
    <t>Основы проектной деятельности</t>
  </si>
  <si>
    <t>Химия в профессиональной деятельности</t>
  </si>
  <si>
    <t>ОГСЭ.00</t>
  </si>
  <si>
    <t xml:space="preserve">Общий гуманитарный и социально-экономический цикл </t>
  </si>
  <si>
    <t>ОГСЭ.01</t>
  </si>
  <si>
    <t>Основы философии</t>
  </si>
  <si>
    <t>ДЗ</t>
  </si>
  <si>
    <t>ОГСЭ.02</t>
  </si>
  <si>
    <t>ОГСЭ.03</t>
  </si>
  <si>
    <t>Иностранный язык в профессиональной деятельности</t>
  </si>
  <si>
    <t xml:space="preserve"> -, ДЗ, -, ДЗ, -,ДЗ</t>
  </si>
  <si>
    <t>ОГСЭ.04</t>
  </si>
  <si>
    <t>З, З, З, З, ДЗ</t>
  </si>
  <si>
    <t>ОГСЭ.05</t>
  </si>
  <si>
    <t>Психология общения</t>
  </si>
  <si>
    <t>ЕН.00</t>
  </si>
  <si>
    <t xml:space="preserve">Математический и общий естественнонаучный цикл </t>
  </si>
  <si>
    <t>ЕН.01</t>
  </si>
  <si>
    <t>ЕН.02</t>
  </si>
  <si>
    <t>ЕН.03</t>
  </si>
  <si>
    <t>Экологические основы природопользования</t>
  </si>
  <si>
    <t>П.00</t>
  </si>
  <si>
    <t xml:space="preserve">Профессиональный цикл </t>
  </si>
  <si>
    <t>ОП.00</t>
  </si>
  <si>
    <t xml:space="preserve">Общепрофессиональные дисциплины </t>
  </si>
  <si>
    <t>ОП.01</t>
  </si>
  <si>
    <t>Инженерная графика</t>
  </si>
  <si>
    <t>-,Э</t>
  </si>
  <si>
    <t>ОП.02</t>
  </si>
  <si>
    <t>Техническая механика</t>
  </si>
  <si>
    <t>ОП.03</t>
  </si>
  <si>
    <t>Электротехника и электроника</t>
  </si>
  <si>
    <t>Э</t>
  </si>
  <si>
    <t>ОП.04</t>
  </si>
  <si>
    <t>Гидравлика</t>
  </si>
  <si>
    <t>ОП.05</t>
  </si>
  <si>
    <t>Основы геодезии</t>
  </si>
  <si>
    <t>ОП.06</t>
  </si>
  <si>
    <t>Строительные материалы и изделия</t>
  </si>
  <si>
    <t>ОП.07</t>
  </si>
  <si>
    <t>Правовое обеспечение профессиональной деятельности</t>
  </si>
  <si>
    <t>ОП.08</t>
  </si>
  <si>
    <t>Менеджмент</t>
  </si>
  <si>
    <t>ОП.09</t>
  </si>
  <si>
    <t>Информационные технологии в профессиональной деятельности</t>
  </si>
  <si>
    <t>ДЗ,-,ДЗ</t>
  </si>
  <si>
    <t>ОП.10</t>
  </si>
  <si>
    <t>Безопасность жизнедеятельности</t>
  </si>
  <si>
    <t>ОП.11</t>
  </si>
  <si>
    <t>Экономика отрасли</t>
  </si>
  <si>
    <t>ОП.12</t>
  </si>
  <si>
    <t>Автоматизация проектирования</t>
  </si>
  <si>
    <t>-,-,ДЗ,ДЗ</t>
  </si>
  <si>
    <t>ПМ.00</t>
  </si>
  <si>
    <t>Профессиональные модули</t>
  </si>
  <si>
    <t>ПМ.01</t>
  </si>
  <si>
    <t>Разработка технологий и проектирование элементов систем водоснабжения и водоотведения</t>
  </si>
  <si>
    <t>Эм</t>
  </si>
  <si>
    <t>МДК.01.01</t>
  </si>
  <si>
    <t xml:space="preserve">Проектирование элементов систем водоснабжения и водоотведения </t>
  </si>
  <si>
    <t>-,ДЗ,Э,Э,Э,ДЗ</t>
  </si>
  <si>
    <t>МДК.01.02</t>
  </si>
  <si>
    <t>Технология и оборудования объектов водоснабжения и водоотведения</t>
  </si>
  <si>
    <t>-,-,З,Э,ДЗ</t>
  </si>
  <si>
    <t>Учебная практика (геодезия)</t>
  </si>
  <si>
    <t>Учебная практика (проектирование)</t>
  </si>
  <si>
    <t>Производственная практика (по профилю специальности)</t>
  </si>
  <si>
    <t>ПМ.02</t>
  </si>
  <si>
    <t>Эксплуатация сетей и сооружений водоснабжения и водоотведения</t>
  </si>
  <si>
    <t>МДК.02.01</t>
  </si>
  <si>
    <t>Эксплуатация оборудования  и автоматизация  систем  водоснабжения и водоотведения</t>
  </si>
  <si>
    <t>ПМ.03</t>
  </si>
  <si>
    <t>Выполнение работ по очистке природных и сточных вод и контролю качества природных и сточных вод</t>
  </si>
  <si>
    <t>МДК.03.01</t>
  </si>
  <si>
    <t>Очистка и контроль качества природных и сточных вод</t>
  </si>
  <si>
    <t>ДЗ,Э,-,-,Э</t>
  </si>
  <si>
    <t>УП.03</t>
  </si>
  <si>
    <t>Учебная практика</t>
  </si>
  <si>
    <t>Производственная практика</t>
  </si>
  <si>
    <t>..</t>
  </si>
  <si>
    <t>Технология выполнения работ по профессии  монтажник наружных трубопроводов</t>
  </si>
  <si>
    <t>Учебная практика(слесарная)</t>
  </si>
  <si>
    <t xml:space="preserve">Производственная практика </t>
  </si>
  <si>
    <t>Всего</t>
  </si>
  <si>
    <t>ПДП</t>
  </si>
  <si>
    <t xml:space="preserve">Преддипломная практика </t>
  </si>
  <si>
    <t>4 нед</t>
  </si>
  <si>
    <t>ГИА</t>
  </si>
  <si>
    <t>Государственная итоговая аттестация</t>
  </si>
  <si>
    <t>6 нед</t>
  </si>
  <si>
    <t>дисциплин и МДК</t>
  </si>
  <si>
    <t>Государственная (итоговая) аттестация</t>
  </si>
  <si>
    <t>учебной практики</t>
  </si>
  <si>
    <t xml:space="preserve">1. Программа базовой подготовки </t>
  </si>
  <si>
    <t>1.1 Выпускная квалификационная работа в форме дипломного проекта</t>
  </si>
  <si>
    <t>производственной практики</t>
  </si>
  <si>
    <t>Выполнение дипломного проекта с 18 мая по 14 июня (всего 4 нед.)</t>
  </si>
  <si>
    <t>преддипломной практики</t>
  </si>
  <si>
    <t>Защита дипломного проекта (работы) с 15 июня по 28 июня (всего 2 нед.)</t>
  </si>
  <si>
    <t>1.2 Демонстрационный экзамен</t>
  </si>
  <si>
    <t>диф. зачетов  (без учета физ. культуры)</t>
  </si>
  <si>
    <t>зачетов (без учета физ. культуры)</t>
  </si>
  <si>
    <t>экзаменов (в т.ч. экзаменов по ПМ)</t>
  </si>
  <si>
    <t>Приложение 1</t>
  </si>
  <si>
    <r>
      <t xml:space="preserve">УТВЕРЖДАЮ                         Директор ГБПОУ КО "ККСТ"         им. И.К. Ципулина       ______________Е.М. Петрова   </t>
    </r>
    <r>
      <rPr>
        <sz val="12"/>
        <rFont val="Times New Roman"/>
        <family val="1"/>
        <charset val="204"/>
      </rPr>
      <t xml:space="preserve">Приказ № </t>
    </r>
    <r>
      <rPr>
        <sz val="12"/>
        <color rgb="FFFF0000"/>
        <rFont val="Times New Roman"/>
        <family val="1"/>
        <charset val="204"/>
      </rPr>
      <t>210</t>
    </r>
    <r>
      <rPr>
        <sz val="12"/>
        <rFont val="Times New Roman"/>
        <family val="1"/>
        <charset val="204"/>
      </rPr>
      <t xml:space="preserve">  от 31.08.2020 г. </t>
    </r>
  </si>
  <si>
    <t>УЧЕБНЫЙ ПЛАН</t>
  </si>
  <si>
    <t>программы подготовки специалистов среднего звена</t>
  </si>
  <si>
    <t>ГБПОУ КО "Калужский коммунально-строительный техникум" им. И.К. Ципулина</t>
  </si>
  <si>
    <t>наименование образовательного учреждения (организации)</t>
  </si>
  <si>
    <t>по специальности среднего профессионального образования</t>
  </si>
  <si>
    <t>08.02.04.</t>
  </si>
  <si>
    <t>Водоснабжение и водоотведение</t>
  </si>
  <si>
    <t>код</t>
  </si>
  <si>
    <t>наименование специальности</t>
  </si>
  <si>
    <t xml:space="preserve">   на базе</t>
  </si>
  <si>
    <t>основного общего образования</t>
  </si>
  <si>
    <t>квалификация</t>
  </si>
  <si>
    <t>Техник</t>
  </si>
  <si>
    <t>форма обучения</t>
  </si>
  <si>
    <t>Очная</t>
  </si>
  <si>
    <t xml:space="preserve">нормативный срок освоения ППССЗ  </t>
  </si>
  <si>
    <t>3г 10м</t>
  </si>
  <si>
    <t>год начала подготовки по УП</t>
  </si>
  <si>
    <t>профиль получаемого профессионального образования</t>
  </si>
  <si>
    <t>технологический</t>
  </si>
  <si>
    <t>Приказ об утверждении ФГОС</t>
  </si>
  <si>
    <t xml:space="preserve">от </t>
  </si>
  <si>
    <t xml:space="preserve">     № </t>
  </si>
  <si>
    <t>1.  КАЛЕНДАРНЫЙ УЧЕБНЫЙ ГРАФИК</t>
  </si>
  <si>
    <t>Курс</t>
  </si>
  <si>
    <t>Сентябрь</t>
  </si>
  <si>
    <t>29 сен - 5 окт</t>
  </si>
  <si>
    <t>Октябрь</t>
  </si>
  <si>
    <t>27 окт - 2 ноя</t>
  </si>
  <si>
    <t>Ноябрь</t>
  </si>
  <si>
    <t>Декабрь</t>
  </si>
  <si>
    <t>29 дек - 4 янв</t>
  </si>
  <si>
    <t>Январь</t>
  </si>
  <si>
    <t>26 янв - 1 фев</t>
  </si>
  <si>
    <t>Февраль</t>
  </si>
  <si>
    <t>23 фев - 1 мар</t>
  </si>
  <si>
    <t>Март</t>
  </si>
  <si>
    <t>30 мар - 5 апр</t>
  </si>
  <si>
    <t>Апрель</t>
  </si>
  <si>
    <t>27 апр - 3 май</t>
  </si>
  <si>
    <t>Май</t>
  </si>
  <si>
    <t>Июнь</t>
  </si>
  <si>
    <t>29 июн - 5 июл</t>
  </si>
  <si>
    <t>Июль</t>
  </si>
  <si>
    <t>27 июл -2 авг</t>
  </si>
  <si>
    <t>Август</t>
  </si>
  <si>
    <t>1 - 7</t>
  </si>
  <si>
    <t>8 - 14</t>
  </si>
  <si>
    <t>15 - 21</t>
  </si>
  <si>
    <t>22 - 28</t>
  </si>
  <si>
    <t>6 - 12</t>
  </si>
  <si>
    <t>13 - 19</t>
  </si>
  <si>
    <t>20 - 26</t>
  </si>
  <si>
    <t>3 - 9</t>
  </si>
  <si>
    <t>10 - 16</t>
  </si>
  <si>
    <t>17 - 23</t>
  </si>
  <si>
    <t>24 - 30</t>
  </si>
  <si>
    <t>5 - 11</t>
  </si>
  <si>
    <t>12 - 18</t>
  </si>
  <si>
    <t>19 - 25</t>
  </si>
  <si>
    <t>2 - 8</t>
  </si>
  <si>
    <t>9 - 15</t>
  </si>
  <si>
    <t>16 - 22</t>
  </si>
  <si>
    <t>23 - 29</t>
  </si>
  <si>
    <t>4 - 10</t>
  </si>
  <si>
    <t>11 - 17</t>
  </si>
  <si>
    <t>18 - 24</t>
  </si>
  <si>
    <t>25 - 31</t>
  </si>
  <si>
    <t>24 - 31</t>
  </si>
  <si>
    <t>I</t>
  </si>
  <si>
    <t>=</t>
  </si>
  <si>
    <t>II</t>
  </si>
  <si>
    <t>::</t>
  </si>
  <si>
    <t>III</t>
  </si>
  <si>
    <t>IV</t>
  </si>
  <si>
    <t>X</t>
  </si>
  <si>
    <t>∆</t>
  </si>
  <si>
    <t>*</t>
  </si>
  <si>
    <t>Обозначения:</t>
  </si>
  <si>
    <t xml:space="preserve">   Обучение по дисциплинам и междисциплинарным курсам</t>
  </si>
  <si>
    <t xml:space="preserve">   Учебная практика</t>
  </si>
  <si>
    <t xml:space="preserve">   Подготовка к государственной (итоговой) аттестации</t>
  </si>
  <si>
    <t xml:space="preserve">   Промежуточная аттестация</t>
  </si>
  <si>
    <t>8</t>
  </si>
  <si>
    <t xml:space="preserve">   Производственная практика (по профилю специальности)</t>
  </si>
  <si>
    <t xml:space="preserve">  Государственная (итоговая)   аттестация</t>
  </si>
  <si>
    <t xml:space="preserve">   Каникулы</t>
  </si>
  <si>
    <t xml:space="preserve">   Производственная практика (преддипломная)</t>
  </si>
  <si>
    <t xml:space="preserve">   Неделя отсутствует</t>
  </si>
  <si>
    <t>2. СВОДНЫЕ ДАННЫЕ ПО БЮДЖЕТУ ВРЕМЕНИ (В НЕДЕЛЯХ)</t>
  </si>
  <si>
    <t>Обучение по дисциплинам и междисциплинарным курсам</t>
  </si>
  <si>
    <t>Практики</t>
  </si>
  <si>
    <t>Производственная практика (преддипломная)</t>
  </si>
  <si>
    <t>Подготовка</t>
  </si>
  <si>
    <t>Проведение</t>
  </si>
  <si>
    <t>Каникулы</t>
  </si>
  <si>
    <t>1 сем</t>
  </si>
  <si>
    <t>2 сем</t>
  </si>
  <si>
    <t>нед.</t>
  </si>
  <si>
    <t>час.</t>
  </si>
  <si>
    <t>4. ПЕРЕЧЕНЬ ЛАБОРАТОРИЙ, КАБИНЕТОВ, МАСТЕРСКИХ И ДР.</t>
  </si>
  <si>
    <t>№</t>
  </si>
  <si>
    <t>Наименование</t>
  </si>
  <si>
    <t>Кабинеты:</t>
  </si>
  <si>
    <t>1</t>
  </si>
  <si>
    <t>Философии</t>
  </si>
  <si>
    <t>2</t>
  </si>
  <si>
    <t>Истории</t>
  </si>
  <si>
    <t>3</t>
  </si>
  <si>
    <t>Иностранного языка</t>
  </si>
  <si>
    <t>4</t>
  </si>
  <si>
    <t>Математики</t>
  </si>
  <si>
    <t>5</t>
  </si>
  <si>
    <t>Информатики</t>
  </si>
  <si>
    <t>6</t>
  </si>
  <si>
    <t>Инженерной графики</t>
  </si>
  <si>
    <t>7</t>
  </si>
  <si>
    <t>Технической механики</t>
  </si>
  <si>
    <t>Геодезии</t>
  </si>
  <si>
    <t>Строительных материалов и изделий</t>
  </si>
  <si>
    <t>Безопасности жизнедеятельности</t>
  </si>
  <si>
    <t>Менеджмента</t>
  </si>
  <si>
    <t>Правового обеспечения профессиональной деятельности</t>
  </si>
  <si>
    <t>Технологии и проектирования элементов систем водоснабжения и водоотведения</t>
  </si>
  <si>
    <t>Эксплуатации сетей и сооружений водоснабжения и водоотведения</t>
  </si>
  <si>
    <t>Лаборатории:</t>
  </si>
  <si>
    <t>Экологических основ природопользования</t>
  </si>
  <si>
    <t>Очистки и контроля качества природных и состава сточных вод</t>
  </si>
  <si>
    <t>Электротехники и электроники</t>
  </si>
  <si>
    <t>Гидравлики</t>
  </si>
  <si>
    <t>Информационных технологий</t>
  </si>
  <si>
    <t>Технических средств обучения</t>
  </si>
  <si>
    <t>Мастерские: трубозаготовительная;слесарная.</t>
  </si>
  <si>
    <t>Полигоны: геодезический.</t>
  </si>
  <si>
    <t xml:space="preserve">Спортивный комплекс: спортивный зал; открытый стадион широкого профиля с элементами полосы препятствий; стрелковый тир (электронный) </t>
  </si>
  <si>
    <t>Залы: библиотека, читальный зал с выходом в сеть Интернет; актовый зал</t>
  </si>
  <si>
    <t>3. УЧЕБНЫЙ  ПЛАН</t>
  </si>
  <si>
    <t>пм04 переименован в пм05</t>
  </si>
  <si>
    <t>ПМ.05</t>
  </si>
  <si>
    <t>МДК.05 .01</t>
  </si>
  <si>
    <t>1/1/0/0</t>
  </si>
  <si>
    <t>4/7/0/0</t>
  </si>
  <si>
    <t>0/3/0/0</t>
  </si>
  <si>
    <t>6 ч экзамена поменяли местами: техн мех и инж граф</t>
  </si>
  <si>
    <t>0/9/5/0</t>
  </si>
  <si>
    <t>Экзамен по модулю</t>
  </si>
  <si>
    <t>1/6/4/1</t>
  </si>
  <si>
    <t>0/1/1/1</t>
  </si>
  <si>
    <t>0/3/2/1</t>
  </si>
  <si>
    <t>0/3/0/1</t>
  </si>
  <si>
    <t>1/12/7/4</t>
  </si>
  <si>
    <t>1/21/12/4</t>
  </si>
  <si>
    <t>0/2/2/0</t>
  </si>
  <si>
    <t>Др</t>
  </si>
  <si>
    <t>3/5/4/1</t>
  </si>
  <si>
    <t>4/8/6/1</t>
  </si>
  <si>
    <t>9/39/18/5</t>
  </si>
  <si>
    <t>необходимо проверить аттестацию</t>
  </si>
  <si>
    <t>УП.01.01</t>
  </si>
  <si>
    <t>УП.01.02</t>
  </si>
  <si>
    <t>уп01 переименован в уп01.01</t>
  </si>
  <si>
    <t>уп02 переименован в уп01.02</t>
  </si>
  <si>
    <t>ПП.01</t>
  </si>
  <si>
    <t>пп01.01 переименован в пп01</t>
  </si>
  <si>
    <t>ПП.02</t>
  </si>
  <si>
    <t>ПП.03</t>
  </si>
  <si>
    <t>пп02.01 переименован в пп02</t>
  </si>
  <si>
    <t>пп03.01 переименован в пп03</t>
  </si>
  <si>
    <t>УП.05</t>
  </si>
  <si>
    <t>уп04  переименован уп05</t>
  </si>
  <si>
    <t>ПП.05</t>
  </si>
  <si>
    <t>пп04.01 переименован в пп05</t>
  </si>
  <si>
    <t>Выполнение работ по одной или нескольким профессиям рабочих, должностям служащих</t>
  </si>
  <si>
    <t>ОП.00+П.00</t>
  </si>
  <si>
    <t>Общепрофессиональный цикл</t>
  </si>
  <si>
    <t>было</t>
  </si>
  <si>
    <t>стало</t>
  </si>
  <si>
    <t xml:space="preserve">ВСЕГО: </t>
  </si>
  <si>
    <t>ИТОГО: ОП.00+П.00+ЕН.00+ОГСЭ.00+ПДП+ГИА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</si>
</sst>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9" x14ac:knownFonts="1">
    <font>
      <sz val="10"/>
      <name val="Arial Cyr"/>
      <charset val="204"/>
    </font>
    <font>
      <b/>
      <sz val="14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8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b/>
      <i/>
      <sz val="12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0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color indexed="8"/>
      <name val="Tahoma"/>
      <family val="2"/>
      <charset val="204"/>
    </font>
    <font>
      <b/>
      <i/>
      <sz val="10"/>
      <color rgb="FFFF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26"/>
      <color indexed="8"/>
      <name val="Times New Roman"/>
      <family val="1"/>
      <charset val="204"/>
    </font>
    <font>
      <sz val="11"/>
      <color indexed="8"/>
      <name val="Arial"/>
      <family val="2"/>
      <charset val="204"/>
    </font>
    <font>
      <b/>
      <sz val="11"/>
      <color indexed="8"/>
      <name val="Arial"/>
      <family val="2"/>
      <charset val="204"/>
    </font>
    <font>
      <i/>
      <sz val="9"/>
      <color indexed="8"/>
      <name val="Tahoma"/>
      <family val="2"/>
      <charset val="204"/>
    </font>
    <font>
      <b/>
      <sz val="10"/>
      <color indexed="8"/>
      <name val="Arial"/>
      <family val="2"/>
      <charset val="204"/>
    </font>
    <font>
      <sz val="10"/>
      <color rgb="FFFF0000"/>
      <name val="Arial"/>
      <family val="2"/>
      <charset val="204"/>
    </font>
    <font>
      <b/>
      <sz val="8"/>
      <color indexed="8"/>
      <name val="Arial"/>
      <family val="2"/>
      <charset val="204"/>
    </font>
    <font>
      <b/>
      <sz val="11"/>
      <name val="Times New Roman"/>
      <family val="1"/>
      <charset val="204"/>
    </font>
    <font>
      <b/>
      <sz val="8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8"/>
      <name val="Arial"/>
      <family val="2"/>
      <charset val="204"/>
    </font>
    <font>
      <sz val="8"/>
      <name val="Times New Roman"/>
      <family val="1"/>
      <charset val="204"/>
    </font>
    <font>
      <sz val="9"/>
      <color indexed="8"/>
      <name val="Tahoma"/>
      <family val="2"/>
      <charset val="204"/>
    </font>
    <font>
      <sz val="11"/>
      <name val="Calibri"/>
      <family val="2"/>
      <charset val="204"/>
    </font>
    <font>
      <sz val="8"/>
      <name val="Arial Cyr"/>
      <charset val="204"/>
    </font>
    <font>
      <b/>
      <sz val="10"/>
      <color rgb="FFFF0000"/>
      <name val="Times New Roman"/>
      <family val="1"/>
      <charset val="204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indexed="9"/>
        <bgColor indexed="16"/>
      </patternFill>
    </fill>
    <fill>
      <patternFill patternType="solid">
        <fgColor theme="0"/>
        <bgColor indexed="16"/>
      </patternFill>
    </fill>
    <fill>
      <patternFill patternType="solid">
        <fgColor theme="5" tint="0.79998168889431442"/>
        <bgColor indexed="16"/>
      </patternFill>
    </fill>
    <fill>
      <patternFill patternType="solid">
        <fgColor rgb="FFFFFF00"/>
        <bgColor indexed="16"/>
      </patternFill>
    </fill>
    <fill>
      <patternFill patternType="solid">
        <fgColor indexed="9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59999389629810485"/>
        <bgColor indexed="64"/>
      </patternFill>
    </fill>
  </fills>
  <borders count="6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0" fontId="24" fillId="0" borderId="0"/>
    <xf numFmtId="0" fontId="29" fillId="0" borderId="0"/>
    <xf numFmtId="0" fontId="45" fillId="0" borderId="0"/>
  </cellStyleXfs>
  <cellXfs count="596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4" fillId="0" borderId="19" xfId="0" applyFont="1" applyBorder="1" applyAlignment="1">
      <alignment horizontal="center" wrapText="1"/>
    </xf>
    <xf numFmtId="0" fontId="4" fillId="0" borderId="23" xfId="0" applyFont="1" applyBorder="1" applyAlignment="1">
      <alignment horizontal="center" wrapText="1"/>
    </xf>
    <xf numFmtId="0" fontId="4" fillId="2" borderId="23" xfId="0" applyFont="1" applyFill="1" applyBorder="1" applyAlignment="1">
      <alignment horizontal="center" wrapText="1"/>
    </xf>
    <xf numFmtId="0" fontId="4" fillId="2" borderId="19" xfId="0" applyFont="1" applyFill="1" applyBorder="1" applyAlignment="1">
      <alignment horizontal="center" wrapText="1"/>
    </xf>
    <xf numFmtId="49" fontId="7" fillId="2" borderId="23" xfId="0" applyNumberFormat="1" applyFont="1" applyFill="1" applyBorder="1" applyAlignment="1">
      <alignment horizontal="center" wrapText="1"/>
    </xf>
    <xf numFmtId="0" fontId="7" fillId="2" borderId="23" xfId="0" applyFont="1" applyFill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23" xfId="0" applyFont="1" applyBorder="1" applyAlignment="1">
      <alignment horizontal="left" wrapText="1"/>
    </xf>
    <xf numFmtId="0" fontId="8" fillId="0" borderId="23" xfId="0" applyFont="1" applyBorder="1" applyAlignment="1">
      <alignment horizontal="center" wrapText="1"/>
    </xf>
    <xf numFmtId="0" fontId="7" fillId="0" borderId="23" xfId="0" applyFont="1" applyBorder="1" applyAlignment="1">
      <alignment horizontal="center" wrapText="1"/>
    </xf>
    <xf numFmtId="0" fontId="8" fillId="2" borderId="23" xfId="0" applyFont="1" applyFill="1" applyBorder="1" applyAlignment="1">
      <alignment horizontal="center" wrapText="1"/>
    </xf>
    <xf numFmtId="0" fontId="5" fillId="0" borderId="23" xfId="0" applyFont="1" applyBorder="1" applyAlignment="1">
      <alignment horizontal="center" wrapText="1"/>
    </xf>
    <xf numFmtId="49" fontId="8" fillId="0" borderId="23" xfId="0" applyNumberFormat="1" applyFont="1" applyBorder="1" applyAlignment="1">
      <alignment horizontal="center" wrapText="1"/>
    </xf>
    <xf numFmtId="49" fontId="7" fillId="0" borderId="23" xfId="0" applyNumberFormat="1" applyFont="1" applyBorder="1" applyAlignment="1">
      <alignment horizontal="center" wrapText="1"/>
    </xf>
    <xf numFmtId="0" fontId="8" fillId="3" borderId="23" xfId="0" applyFont="1" applyFill="1" applyBorder="1" applyAlignment="1">
      <alignment horizontal="center" wrapText="1"/>
    </xf>
    <xf numFmtId="0" fontId="4" fillId="0" borderId="19" xfId="0" applyFont="1" applyBorder="1" applyAlignment="1">
      <alignment wrapText="1"/>
    </xf>
    <xf numFmtId="0" fontId="4" fillId="0" borderId="23" xfId="0" applyFont="1" applyBorder="1" applyAlignment="1">
      <alignment wrapText="1"/>
    </xf>
    <xf numFmtId="0" fontId="5" fillId="0" borderId="19" xfId="0" applyFont="1" applyBorder="1" applyAlignment="1">
      <alignment wrapText="1"/>
    </xf>
    <xf numFmtId="0" fontId="5" fillId="0" borderId="23" xfId="0" applyFont="1" applyBorder="1" applyAlignment="1">
      <alignment wrapText="1"/>
    </xf>
    <xf numFmtId="0" fontId="9" fillId="0" borderId="23" xfId="0" applyFont="1" applyBorder="1" applyAlignment="1">
      <alignment horizontal="center" wrapText="1"/>
    </xf>
    <xf numFmtId="0" fontId="5" fillId="0" borderId="23" xfId="0" applyFont="1" applyBorder="1" applyAlignment="1">
      <alignment vertical="top" wrapText="1"/>
    </xf>
    <xf numFmtId="0" fontId="3" fillId="0" borderId="23" xfId="0" applyFont="1" applyBorder="1" applyAlignment="1">
      <alignment horizontal="center" wrapText="1"/>
    </xf>
    <xf numFmtId="0" fontId="4" fillId="3" borderId="19" xfId="0" applyFont="1" applyFill="1" applyBorder="1" applyAlignment="1">
      <alignment wrapText="1"/>
    </xf>
    <xf numFmtId="0" fontId="4" fillId="3" borderId="23" xfId="0" applyFont="1" applyFill="1" applyBorder="1" applyAlignment="1">
      <alignment vertical="top" wrapText="1"/>
    </xf>
    <xf numFmtId="0" fontId="4" fillId="3" borderId="23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10" fillId="3" borderId="23" xfId="0" applyFont="1" applyFill="1" applyBorder="1" applyAlignment="1">
      <alignment horizontal="center" wrapText="1"/>
    </xf>
    <xf numFmtId="0" fontId="3" fillId="3" borderId="23" xfId="0" applyFont="1" applyFill="1" applyBorder="1" applyAlignment="1">
      <alignment horizontal="center" wrapText="1"/>
    </xf>
    <xf numFmtId="0" fontId="11" fillId="3" borderId="23" xfId="0" applyFont="1" applyFill="1" applyBorder="1" applyAlignment="1">
      <alignment horizontal="center" wrapText="1"/>
    </xf>
    <xf numFmtId="0" fontId="3" fillId="3" borderId="0" xfId="0" applyFont="1" applyFill="1"/>
    <xf numFmtId="0" fontId="10" fillId="0" borderId="0" xfId="0" applyFont="1"/>
    <xf numFmtId="0" fontId="14" fillId="0" borderId="0" xfId="0" applyFont="1"/>
    <xf numFmtId="0" fontId="15" fillId="0" borderId="25" xfId="0" applyFont="1" applyBorder="1" applyAlignment="1">
      <alignment horizontal="center" vertical="center" wrapText="1"/>
    </xf>
    <xf numFmtId="0" fontId="7" fillId="3" borderId="23" xfId="0" applyFont="1" applyFill="1" applyBorder="1" applyAlignment="1">
      <alignment horizontal="center" wrapText="1"/>
    </xf>
    <xf numFmtId="0" fontId="18" fillId="3" borderId="23" xfId="0" applyFont="1" applyFill="1" applyBorder="1" applyAlignment="1">
      <alignment horizontal="center" wrapText="1"/>
    </xf>
    <xf numFmtId="0" fontId="19" fillId="3" borderId="23" xfId="0" applyFont="1" applyFill="1" applyBorder="1" applyAlignment="1">
      <alignment horizontal="center" wrapText="1"/>
    </xf>
    <xf numFmtId="0" fontId="14" fillId="4" borderId="0" xfId="0" applyFont="1" applyFill="1"/>
    <xf numFmtId="0" fontId="9" fillId="0" borderId="0" xfId="0" applyFont="1"/>
    <xf numFmtId="0" fontId="20" fillId="0" borderId="23" xfId="0" applyFont="1" applyBorder="1" applyAlignment="1">
      <alignment horizontal="center" wrapText="1"/>
    </xf>
    <xf numFmtId="0" fontId="21" fillId="0" borderId="23" xfId="0" applyFont="1" applyBorder="1" applyAlignment="1">
      <alignment horizontal="center" wrapText="1"/>
    </xf>
    <xf numFmtId="0" fontId="22" fillId="0" borderId="23" xfId="0" applyFont="1" applyBorder="1" applyAlignment="1">
      <alignment horizontal="center" wrapText="1"/>
    </xf>
    <xf numFmtId="0" fontId="8" fillId="0" borderId="0" xfId="0" applyFont="1" applyBorder="1" applyAlignment="1">
      <alignment horizontal="center" wrapText="1"/>
    </xf>
    <xf numFmtId="0" fontId="7" fillId="0" borderId="0" xfId="0" applyFont="1" applyFill="1" applyBorder="1" applyAlignment="1">
      <alignment horizontal="center" wrapText="1"/>
    </xf>
    <xf numFmtId="0" fontId="4" fillId="0" borderId="16" xfId="0" applyFont="1" applyBorder="1" applyAlignment="1">
      <alignment wrapText="1"/>
    </xf>
    <xf numFmtId="0" fontId="5" fillId="0" borderId="16" xfId="0" applyFont="1" applyBorder="1" applyAlignment="1">
      <alignment wrapText="1"/>
    </xf>
    <xf numFmtId="0" fontId="4" fillId="2" borderId="19" xfId="0" applyFont="1" applyFill="1" applyBorder="1" applyAlignment="1">
      <alignment wrapText="1"/>
    </xf>
    <xf numFmtId="0" fontId="4" fillId="2" borderId="23" xfId="0" applyFont="1" applyFill="1" applyBorder="1" applyAlignment="1">
      <alignment wrapText="1"/>
    </xf>
    <xf numFmtId="0" fontId="3" fillId="0" borderId="0" xfId="0" applyFont="1" applyFill="1"/>
    <xf numFmtId="0" fontId="5" fillId="0" borderId="23" xfId="0" applyFont="1" applyFill="1" applyBorder="1" applyAlignment="1">
      <alignment horizontal="center" wrapText="1"/>
    </xf>
    <xf numFmtId="0" fontId="4" fillId="5" borderId="19" xfId="0" applyFont="1" applyFill="1" applyBorder="1" applyAlignment="1">
      <alignment wrapText="1"/>
    </xf>
    <xf numFmtId="0" fontId="4" fillId="5" borderId="23" xfId="0" applyFont="1" applyFill="1" applyBorder="1" applyAlignment="1">
      <alignment wrapText="1"/>
    </xf>
    <xf numFmtId="49" fontId="9" fillId="5" borderId="23" xfId="0" applyNumberFormat="1" applyFont="1" applyFill="1" applyBorder="1" applyAlignment="1">
      <alignment horizontal="center" vertical="top" wrapText="1"/>
    </xf>
    <xf numFmtId="0" fontId="9" fillId="5" borderId="23" xfId="0" applyFont="1" applyFill="1" applyBorder="1" applyAlignment="1">
      <alignment horizontal="center" wrapText="1"/>
    </xf>
    <xf numFmtId="0" fontId="7" fillId="5" borderId="23" xfId="0" applyFont="1" applyFill="1" applyBorder="1" applyAlignment="1">
      <alignment horizontal="center" wrapText="1"/>
    </xf>
    <xf numFmtId="0" fontId="5" fillId="0" borderId="9" xfId="0" applyFont="1" applyBorder="1" applyAlignment="1">
      <alignment horizontal="center" wrapText="1"/>
    </xf>
    <xf numFmtId="0" fontId="5" fillId="0" borderId="16" xfId="0" applyFont="1" applyBorder="1" applyAlignment="1">
      <alignment horizontal="left" wrapText="1"/>
    </xf>
    <xf numFmtId="0" fontId="8" fillId="0" borderId="16" xfId="0" applyFont="1" applyBorder="1" applyAlignment="1">
      <alignment horizontal="center" wrapText="1"/>
    </xf>
    <xf numFmtId="0" fontId="7" fillId="0" borderId="16" xfId="0" applyFont="1" applyBorder="1" applyAlignment="1">
      <alignment horizontal="center" wrapText="1"/>
    </xf>
    <xf numFmtId="0" fontId="5" fillId="0" borderId="16" xfId="0" applyFont="1" applyBorder="1" applyAlignment="1">
      <alignment horizontal="center" wrapText="1"/>
    </xf>
    <xf numFmtId="0" fontId="5" fillId="0" borderId="16" xfId="0" applyFont="1" applyFill="1" applyBorder="1" applyAlignment="1">
      <alignment horizontal="center" wrapText="1"/>
    </xf>
    <xf numFmtId="0" fontId="5" fillId="0" borderId="26" xfId="0" applyFont="1" applyBorder="1" applyAlignment="1">
      <alignment horizontal="center" wrapText="1"/>
    </xf>
    <xf numFmtId="0" fontId="5" fillId="0" borderId="25" xfId="0" applyFont="1" applyBorder="1" applyAlignment="1">
      <alignment horizontal="left" wrapText="1"/>
    </xf>
    <xf numFmtId="49" fontId="8" fillId="0" borderId="25" xfId="0" applyNumberFormat="1" applyFont="1" applyBorder="1" applyAlignment="1">
      <alignment horizontal="center" wrapText="1"/>
    </xf>
    <xf numFmtId="0" fontId="8" fillId="0" borderId="25" xfId="0" applyFont="1" applyBorder="1" applyAlignment="1">
      <alignment horizontal="center" wrapText="1"/>
    </xf>
    <xf numFmtId="0" fontId="7" fillId="0" borderId="25" xfId="0" applyFont="1" applyBorder="1" applyAlignment="1">
      <alignment horizontal="center" wrapText="1"/>
    </xf>
    <xf numFmtId="0" fontId="5" fillId="0" borderId="25" xfId="0" applyFont="1" applyBorder="1" applyAlignment="1">
      <alignment horizontal="center" wrapText="1"/>
    </xf>
    <xf numFmtId="49" fontId="8" fillId="0" borderId="16" xfId="0" applyNumberFormat="1" applyFont="1" applyBorder="1" applyAlignment="1">
      <alignment horizontal="center" wrapText="1"/>
    </xf>
    <xf numFmtId="0" fontId="5" fillId="0" borderId="28" xfId="0" applyFont="1" applyBorder="1" applyAlignment="1">
      <alignment horizontal="center" wrapText="1"/>
    </xf>
    <xf numFmtId="0" fontId="5" fillId="0" borderId="28" xfId="0" applyFont="1" applyBorder="1" applyAlignment="1">
      <alignment horizontal="left" wrapText="1"/>
    </xf>
    <xf numFmtId="49" fontId="8" fillId="0" borderId="28" xfId="0" applyNumberFormat="1" applyFont="1" applyBorder="1" applyAlignment="1">
      <alignment horizontal="center" wrapText="1"/>
    </xf>
    <xf numFmtId="0" fontId="8" fillId="0" borderId="28" xfId="0" applyFont="1" applyBorder="1" applyAlignment="1">
      <alignment horizontal="center" wrapText="1"/>
    </xf>
    <xf numFmtId="0" fontId="7" fillId="0" borderId="28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5" fillId="0" borderId="9" xfId="0" applyFont="1" applyBorder="1" applyAlignment="1">
      <alignment wrapText="1"/>
    </xf>
    <xf numFmtId="0" fontId="5" fillId="0" borderId="25" xfId="0" applyFont="1" applyBorder="1" applyAlignment="1">
      <alignment wrapText="1"/>
    </xf>
    <xf numFmtId="0" fontId="8" fillId="0" borderId="25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wrapText="1"/>
    </xf>
    <xf numFmtId="49" fontId="5" fillId="0" borderId="25" xfId="0" applyNumberFormat="1" applyFont="1" applyFill="1" applyBorder="1" applyAlignment="1">
      <alignment horizontal="center" wrapText="1"/>
    </xf>
    <xf numFmtId="0" fontId="7" fillId="0" borderId="25" xfId="0" applyFont="1" applyFill="1" applyBorder="1" applyAlignment="1">
      <alignment horizontal="center" wrapText="1"/>
    </xf>
    <xf numFmtId="0" fontId="5" fillId="0" borderId="16" xfId="0" applyFont="1" applyBorder="1" applyAlignment="1">
      <alignment vertical="top" wrapText="1"/>
    </xf>
    <xf numFmtId="49" fontId="5" fillId="0" borderId="16" xfId="0" applyNumberFormat="1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9" fillId="0" borderId="16" xfId="0" applyFont="1" applyBorder="1" applyAlignment="1">
      <alignment horizontal="center" wrapText="1"/>
    </xf>
    <xf numFmtId="0" fontId="3" fillId="0" borderId="16" xfId="0" applyFont="1" applyFill="1" applyBorder="1" applyAlignment="1">
      <alignment horizontal="center" wrapText="1"/>
    </xf>
    <xf numFmtId="0" fontId="5" fillId="0" borderId="25" xfId="0" applyFont="1" applyFill="1" applyBorder="1" applyAlignment="1">
      <alignment vertical="top" wrapText="1"/>
    </xf>
    <xf numFmtId="0" fontId="3" fillId="0" borderId="25" xfId="0" applyFont="1" applyFill="1" applyBorder="1" applyAlignment="1">
      <alignment horizontal="center" wrapText="1"/>
    </xf>
    <xf numFmtId="0" fontId="9" fillId="0" borderId="25" xfId="0" applyFont="1" applyFill="1" applyBorder="1" applyAlignment="1">
      <alignment horizontal="center" wrapText="1"/>
    </xf>
    <xf numFmtId="0" fontId="5" fillId="0" borderId="25" xfId="0" applyFont="1" applyBorder="1" applyAlignment="1">
      <alignment vertical="top" wrapText="1"/>
    </xf>
    <xf numFmtId="0" fontId="3" fillId="0" borderId="25" xfId="0" applyFont="1" applyBorder="1" applyAlignment="1">
      <alignment horizontal="center" wrapText="1"/>
    </xf>
    <xf numFmtId="0" fontId="9" fillId="0" borderId="25" xfId="0" applyFont="1" applyBorder="1" applyAlignment="1">
      <alignment horizontal="center" wrapText="1"/>
    </xf>
    <xf numFmtId="49" fontId="5" fillId="0" borderId="25" xfId="0" applyNumberFormat="1" applyFont="1" applyBorder="1" applyAlignment="1">
      <alignment horizontal="center" wrapText="1"/>
    </xf>
    <xf numFmtId="0" fontId="4" fillId="0" borderId="9" xfId="0" applyFont="1" applyBorder="1" applyAlignment="1">
      <alignment wrapText="1"/>
    </xf>
    <xf numFmtId="0" fontId="4" fillId="0" borderId="16" xfId="0" applyFont="1" applyBorder="1" applyAlignment="1">
      <alignment vertical="top" wrapText="1"/>
    </xf>
    <xf numFmtId="0" fontId="4" fillId="0" borderId="25" xfId="0" applyFont="1" applyBorder="1" applyAlignment="1">
      <alignment wrapText="1"/>
    </xf>
    <xf numFmtId="0" fontId="4" fillId="0" borderId="25" xfId="0" applyFont="1" applyBorder="1" applyAlignment="1">
      <alignment vertical="top" wrapText="1"/>
    </xf>
    <xf numFmtId="0" fontId="15" fillId="0" borderId="25" xfId="0" applyFont="1" applyBorder="1" applyAlignment="1">
      <alignment wrapText="1"/>
    </xf>
    <xf numFmtId="0" fontId="15" fillId="0" borderId="25" xfId="0" applyFont="1" applyBorder="1" applyAlignment="1">
      <alignment vertical="top" wrapText="1"/>
    </xf>
    <xf numFmtId="0" fontId="14" fillId="0" borderId="25" xfId="0" applyFont="1" applyBorder="1" applyAlignment="1">
      <alignment horizontal="center" wrapText="1"/>
    </xf>
    <xf numFmtId="0" fontId="4" fillId="0" borderId="29" xfId="0" applyFont="1" applyBorder="1" applyAlignment="1">
      <alignment wrapText="1"/>
    </xf>
    <xf numFmtId="0" fontId="4" fillId="0" borderId="27" xfId="0" applyFont="1" applyBorder="1" applyAlignment="1">
      <alignment vertical="top" wrapText="1"/>
    </xf>
    <xf numFmtId="0" fontId="8" fillId="0" borderId="18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16" fillId="0" borderId="30" xfId="0" applyFont="1" applyBorder="1" applyAlignment="1">
      <alignment horizontal="center" wrapText="1"/>
    </xf>
    <xf numFmtId="0" fontId="17" fillId="0" borderId="30" xfId="0" applyFont="1" applyBorder="1" applyAlignment="1">
      <alignment horizontal="center" wrapText="1"/>
    </xf>
    <xf numFmtId="0" fontId="25" fillId="0" borderId="30" xfId="0" applyFont="1" applyBorder="1" applyAlignment="1">
      <alignment horizontal="center" wrapText="1"/>
    </xf>
    <xf numFmtId="0" fontId="16" fillId="0" borderId="25" xfId="0" applyFont="1" applyBorder="1" applyAlignment="1">
      <alignment wrapText="1"/>
    </xf>
    <xf numFmtId="0" fontId="16" fillId="0" borderId="31" xfId="0" applyFont="1" applyBorder="1" applyAlignment="1">
      <alignment vertical="top" wrapText="1"/>
    </xf>
    <xf numFmtId="0" fontId="16" fillId="0" borderId="31" xfId="0" applyFont="1" applyBorder="1" applyAlignment="1">
      <alignment horizontal="center" wrapText="1"/>
    </xf>
    <xf numFmtId="0" fontId="17" fillId="0" borderId="31" xfId="0" applyFont="1" applyBorder="1" applyAlignment="1">
      <alignment horizontal="center" wrapText="1"/>
    </xf>
    <xf numFmtId="0" fontId="26" fillId="0" borderId="31" xfId="0" applyFont="1" applyBorder="1" applyAlignment="1">
      <alignment horizontal="center" wrapText="1"/>
    </xf>
    <xf numFmtId="0" fontId="16" fillId="0" borderId="28" xfId="0" applyFont="1" applyBorder="1" applyAlignment="1">
      <alignment wrapText="1"/>
    </xf>
    <xf numFmtId="0" fontId="16" fillId="0" borderId="32" xfId="0" applyFont="1" applyBorder="1" applyAlignment="1">
      <alignment vertical="top" wrapText="1"/>
    </xf>
    <xf numFmtId="0" fontId="16" fillId="0" borderId="32" xfId="0" applyFont="1" applyBorder="1" applyAlignment="1">
      <alignment horizontal="center" wrapText="1"/>
    </xf>
    <xf numFmtId="0" fontId="17" fillId="0" borderId="32" xfId="0" applyFont="1" applyBorder="1" applyAlignment="1">
      <alignment horizontal="center" wrapText="1"/>
    </xf>
    <xf numFmtId="0" fontId="4" fillId="3" borderId="24" xfId="0" applyFont="1" applyFill="1" applyBorder="1" applyAlignment="1">
      <alignment wrapText="1"/>
    </xf>
    <xf numFmtId="0" fontId="4" fillId="3" borderId="14" xfId="0" applyFont="1" applyFill="1" applyBorder="1" applyAlignment="1">
      <alignment vertical="top" wrapText="1"/>
    </xf>
    <xf numFmtId="0" fontId="4" fillId="3" borderId="24" xfId="0" applyFont="1" applyFill="1" applyBorder="1" applyAlignment="1">
      <alignment horizontal="center" wrapText="1"/>
    </xf>
    <xf numFmtId="0" fontId="8" fillId="3" borderId="14" xfId="0" applyFont="1" applyFill="1" applyBorder="1" applyAlignment="1">
      <alignment horizontal="center" wrapText="1"/>
    </xf>
    <xf numFmtId="0" fontId="16" fillId="3" borderId="14" xfId="0" applyFont="1" applyFill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16" fillId="4" borderId="25" xfId="0" applyFont="1" applyFill="1" applyBorder="1" applyAlignment="1">
      <alignment wrapText="1"/>
    </xf>
    <xf numFmtId="0" fontId="16" fillId="4" borderId="25" xfId="0" applyFont="1" applyFill="1" applyBorder="1" applyAlignment="1">
      <alignment vertical="top" wrapText="1"/>
    </xf>
    <xf numFmtId="0" fontId="17" fillId="4" borderId="31" xfId="0" applyFont="1" applyFill="1" applyBorder="1" applyAlignment="1">
      <alignment horizontal="center" wrapText="1"/>
    </xf>
    <xf numFmtId="49" fontId="5" fillId="0" borderId="2" xfId="0" applyNumberFormat="1" applyFont="1" applyBorder="1" applyAlignment="1">
      <alignment horizontal="center" vertical="center" wrapText="1"/>
    </xf>
    <xf numFmtId="49" fontId="15" fillId="4" borderId="25" xfId="0" applyNumberFormat="1" applyFont="1" applyFill="1" applyBorder="1" applyAlignment="1">
      <alignment horizontal="center" vertical="center" wrapText="1"/>
    </xf>
    <xf numFmtId="49" fontId="5" fillId="0" borderId="29" xfId="0" applyNumberFormat="1" applyFont="1" applyBorder="1" applyAlignment="1">
      <alignment horizontal="center" vertical="center" wrapText="1"/>
    </xf>
    <xf numFmtId="49" fontId="27" fillId="0" borderId="2" xfId="0" applyNumberFormat="1" applyFont="1" applyBorder="1" applyAlignment="1">
      <alignment horizontal="center" vertical="center" wrapText="1"/>
    </xf>
    <xf numFmtId="0" fontId="7" fillId="3" borderId="14" xfId="0" applyFont="1" applyFill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9" fontId="23" fillId="0" borderId="25" xfId="0" applyNumberFormat="1" applyFont="1" applyBorder="1" applyAlignment="1">
      <alignment horizontal="center" vertical="center" wrapText="1"/>
    </xf>
    <xf numFmtId="0" fontId="26" fillId="4" borderId="31" xfId="0" applyFont="1" applyFill="1" applyBorder="1" applyAlignment="1">
      <alignment horizontal="center" wrapText="1"/>
    </xf>
    <xf numFmtId="0" fontId="15" fillId="0" borderId="9" xfId="0" applyFont="1" applyBorder="1" applyAlignment="1">
      <alignment horizontal="center" wrapText="1"/>
    </xf>
    <xf numFmtId="0" fontId="28" fillId="5" borderId="23" xfId="0" applyFont="1" applyFill="1" applyBorder="1" applyAlignment="1">
      <alignment horizontal="center" wrapText="1"/>
    </xf>
    <xf numFmtId="0" fontId="28" fillId="0" borderId="23" xfId="0" applyFont="1" applyBorder="1" applyAlignment="1">
      <alignment horizontal="center" wrapText="1"/>
    </xf>
    <xf numFmtId="0" fontId="6" fillId="2" borderId="43" xfId="0" applyFont="1" applyFill="1" applyBorder="1" applyAlignment="1">
      <alignment horizontal="center" vertical="center" wrapText="1"/>
    </xf>
    <xf numFmtId="0" fontId="6" fillId="0" borderId="43" xfId="0" applyFont="1" applyBorder="1" applyAlignment="1">
      <alignment horizontal="center" vertical="center" wrapTex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wrapText="1"/>
    </xf>
    <xf numFmtId="0" fontId="7" fillId="0" borderId="0" xfId="0" applyFont="1" applyBorder="1" applyAlignment="1">
      <alignment horizontal="center" wrapText="1"/>
    </xf>
    <xf numFmtId="0" fontId="7" fillId="0" borderId="40" xfId="0" applyFont="1" applyBorder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7" fillId="0" borderId="44" xfId="0" applyFont="1" applyBorder="1" applyAlignment="1">
      <alignment horizontal="center" wrapText="1"/>
    </xf>
    <xf numFmtId="0" fontId="7" fillId="5" borderId="1" xfId="0" applyFont="1" applyFill="1" applyBorder="1" applyAlignment="1">
      <alignment horizontal="center" wrapText="1"/>
    </xf>
    <xf numFmtId="0" fontId="8" fillId="0" borderId="40" xfId="0" applyFont="1" applyFill="1" applyBorder="1" applyAlignment="1">
      <alignment horizontal="center" wrapText="1"/>
    </xf>
    <xf numFmtId="0" fontId="9" fillId="5" borderId="1" xfId="0" applyFont="1" applyFill="1" applyBorder="1" applyAlignment="1">
      <alignment horizontal="center" wrapText="1"/>
    </xf>
    <xf numFmtId="0" fontId="9" fillId="0" borderId="0" xfId="0" applyFont="1" applyBorder="1" applyAlignment="1">
      <alignment horizontal="center" wrapText="1"/>
    </xf>
    <xf numFmtId="0" fontId="9" fillId="0" borderId="40" xfId="0" applyFont="1" applyFill="1" applyBorder="1" applyAlignment="1">
      <alignment horizontal="center" wrapText="1"/>
    </xf>
    <xf numFmtId="0" fontId="3" fillId="0" borderId="40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8" fillId="0" borderId="40" xfId="0" applyFont="1" applyBorder="1" applyAlignment="1">
      <alignment horizontal="center" wrapText="1"/>
    </xf>
    <xf numFmtId="0" fontId="14" fillId="0" borderId="40" xfId="0" applyFont="1" applyBorder="1" applyAlignment="1">
      <alignment horizontal="center" wrapText="1"/>
    </xf>
    <xf numFmtId="0" fontId="8" fillId="3" borderId="1" xfId="0" applyFont="1" applyFill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17" fillId="0" borderId="45" xfId="0" applyFont="1" applyBorder="1" applyAlignment="1">
      <alignment horizontal="center" wrapText="1"/>
    </xf>
    <xf numFmtId="0" fontId="17" fillId="0" borderId="41" xfId="0" applyFont="1" applyBorder="1" applyAlignment="1">
      <alignment horizontal="center" wrapText="1"/>
    </xf>
    <xf numFmtId="0" fontId="17" fillId="0" borderId="6" xfId="0" applyFont="1" applyBorder="1" applyAlignment="1">
      <alignment horizontal="center" wrapText="1"/>
    </xf>
    <xf numFmtId="0" fontId="8" fillId="3" borderId="13" xfId="0" applyFont="1" applyFill="1" applyBorder="1" applyAlignment="1">
      <alignment horizontal="center" wrapText="1"/>
    </xf>
    <xf numFmtId="0" fontId="17" fillId="4" borderId="41" xfId="0" applyFont="1" applyFill="1" applyBorder="1" applyAlignment="1">
      <alignment horizontal="center" wrapText="1"/>
    </xf>
    <xf numFmtId="0" fontId="6" fillId="0" borderId="14" xfId="0" applyFont="1" applyBorder="1" applyAlignment="1">
      <alignment horizontal="center" vertical="center" wrapText="1"/>
    </xf>
    <xf numFmtId="0" fontId="5" fillId="0" borderId="31" xfId="0" applyFont="1" applyBorder="1" applyAlignment="1">
      <alignment horizontal="center" wrapText="1"/>
    </xf>
    <xf numFmtId="0" fontId="5" fillId="0" borderId="32" xfId="0" applyFont="1" applyBorder="1" applyAlignment="1">
      <alignment horizontal="center" wrapText="1"/>
    </xf>
    <xf numFmtId="0" fontId="7" fillId="0" borderId="31" xfId="0" applyFont="1" applyBorder="1" applyAlignment="1">
      <alignment horizontal="center" wrapText="1"/>
    </xf>
    <xf numFmtId="0" fontId="8" fillId="0" borderId="31" xfId="0" applyFont="1" applyFill="1" applyBorder="1" applyAlignment="1">
      <alignment horizontal="center" wrapText="1"/>
    </xf>
    <xf numFmtId="0" fontId="9" fillId="0" borderId="31" xfId="0" applyFont="1" applyFill="1" applyBorder="1" applyAlignment="1">
      <alignment horizontal="center" wrapText="1"/>
    </xf>
    <xf numFmtId="0" fontId="3" fillId="0" borderId="31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14" fillId="0" borderId="31" xfId="0" applyFont="1" applyBorder="1" applyAlignment="1">
      <alignment horizontal="center" wrapText="1"/>
    </xf>
    <xf numFmtId="0" fontId="4" fillId="2" borderId="22" xfId="0" applyFont="1" applyFill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7" fillId="2" borderId="22" xfId="0" applyFont="1" applyFill="1" applyBorder="1" applyAlignment="1">
      <alignment horizontal="center" wrapText="1"/>
    </xf>
    <xf numFmtId="0" fontId="8" fillId="2" borderId="46" xfId="0" applyFont="1" applyFill="1" applyBorder="1" applyAlignment="1">
      <alignment horizontal="center" wrapText="1"/>
    </xf>
    <xf numFmtId="0" fontId="8" fillId="0" borderId="46" xfId="0" applyFont="1" applyBorder="1" applyAlignment="1">
      <alignment horizontal="center" wrapText="1"/>
    </xf>
    <xf numFmtId="0" fontId="8" fillId="2" borderId="11" xfId="0" applyFont="1" applyFill="1" applyBorder="1" applyAlignment="1">
      <alignment horizontal="center" wrapText="1"/>
    </xf>
    <xf numFmtId="0" fontId="8" fillId="0" borderId="11" xfId="0" applyFont="1" applyBorder="1" applyAlignment="1">
      <alignment horizontal="center" wrapText="1"/>
    </xf>
    <xf numFmtId="0" fontId="8" fillId="2" borderId="22" xfId="0" applyFont="1" applyFill="1" applyBorder="1" applyAlignment="1">
      <alignment horizontal="center" wrapText="1"/>
    </xf>
    <xf numFmtId="0" fontId="8" fillId="0" borderId="22" xfId="0" applyFont="1" applyBorder="1" applyAlignment="1">
      <alignment horizontal="center" wrapText="1"/>
    </xf>
    <xf numFmtId="0" fontId="8" fillId="2" borderId="47" xfId="0" applyFont="1" applyFill="1" applyBorder="1" applyAlignment="1">
      <alignment horizontal="center" wrapText="1"/>
    </xf>
    <xf numFmtId="0" fontId="8" fillId="0" borderId="47" xfId="0" applyFont="1" applyBorder="1" applyAlignment="1">
      <alignment horizontal="center" wrapText="1"/>
    </xf>
    <xf numFmtId="0" fontId="8" fillId="3" borderId="22" xfId="0" applyFont="1" applyFill="1" applyBorder="1" applyAlignment="1">
      <alignment horizontal="center" wrapText="1"/>
    </xf>
    <xf numFmtId="0" fontId="7" fillId="5" borderId="22" xfId="0" applyFont="1" applyFill="1" applyBorder="1" applyAlignment="1">
      <alignment horizontal="center" wrapText="1"/>
    </xf>
    <xf numFmtId="0" fontId="7" fillId="2" borderId="46" xfId="0" applyFont="1" applyFill="1" applyBorder="1" applyAlignment="1">
      <alignment horizontal="center" wrapText="1"/>
    </xf>
    <xf numFmtId="0" fontId="7" fillId="0" borderId="46" xfId="0" applyFont="1" applyBorder="1" applyAlignment="1">
      <alignment horizontal="center" wrapText="1"/>
    </xf>
    <xf numFmtId="0" fontId="7" fillId="0" borderId="22" xfId="0" applyFont="1" applyBorder="1" applyAlignment="1">
      <alignment horizontal="center" wrapText="1"/>
    </xf>
    <xf numFmtId="0" fontId="8" fillId="0" borderId="11" xfId="0" applyFont="1" applyFill="1" applyBorder="1" applyAlignment="1">
      <alignment horizontal="center" wrapText="1"/>
    </xf>
    <xf numFmtId="0" fontId="9" fillId="5" borderId="22" xfId="0" applyFont="1" applyFill="1" applyBorder="1" applyAlignment="1">
      <alignment horizontal="center" wrapText="1"/>
    </xf>
    <xf numFmtId="0" fontId="9" fillId="2" borderId="22" xfId="0" applyFont="1" applyFill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0" borderId="11" xfId="0" applyFont="1" applyBorder="1" applyAlignment="1">
      <alignment horizontal="center" wrapText="1"/>
    </xf>
    <xf numFmtId="0" fontId="3" fillId="2" borderId="22" xfId="0" applyFont="1" applyFill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3" borderId="22" xfId="0" applyFont="1" applyFill="1" applyBorder="1" applyAlignment="1">
      <alignment horizontal="center" wrapText="1"/>
    </xf>
    <xf numFmtId="0" fontId="3" fillId="2" borderId="46" xfId="0" applyFont="1" applyFill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14" fillId="2" borderId="11" xfId="0" applyFont="1" applyFill="1" applyBorder="1" applyAlignment="1">
      <alignment horizontal="center" wrapText="1"/>
    </xf>
    <xf numFmtId="0" fontId="14" fillId="0" borderId="11" xfId="0" applyFont="1" applyBorder="1" applyAlignment="1">
      <alignment horizontal="center" wrapText="1"/>
    </xf>
    <xf numFmtId="0" fontId="8" fillId="2" borderId="48" xfId="0" applyFont="1" applyFill="1" applyBorder="1" applyAlignment="1">
      <alignment horizontal="center" wrapText="1"/>
    </xf>
    <xf numFmtId="0" fontId="8" fillId="0" borderId="48" xfId="0" applyFont="1" applyBorder="1" applyAlignment="1">
      <alignment horizontal="center" wrapText="1"/>
    </xf>
    <xf numFmtId="0" fontId="17" fillId="2" borderId="21" xfId="0" applyFont="1" applyFill="1" applyBorder="1" applyAlignment="1">
      <alignment horizontal="center" wrapText="1"/>
    </xf>
    <xf numFmtId="0" fontId="17" fillId="0" borderId="21" xfId="0" applyFont="1" applyBorder="1" applyAlignment="1">
      <alignment horizontal="center" wrapText="1"/>
    </xf>
    <xf numFmtId="0" fontId="17" fillId="0" borderId="11" xfId="0" applyFont="1" applyBorder="1" applyAlignment="1">
      <alignment horizontal="center" wrapText="1"/>
    </xf>
    <xf numFmtId="0" fontId="17" fillId="2" borderId="47" xfId="0" applyFont="1" applyFill="1" applyBorder="1" applyAlignment="1">
      <alignment horizontal="center" wrapText="1"/>
    </xf>
    <xf numFmtId="0" fontId="17" fillId="0" borderId="47" xfId="0" applyFont="1" applyBorder="1" applyAlignment="1">
      <alignment horizontal="center" wrapText="1"/>
    </xf>
    <xf numFmtId="0" fontId="8" fillId="2" borderId="43" xfId="0" applyFont="1" applyFill="1" applyBorder="1" applyAlignment="1">
      <alignment horizontal="center" wrapText="1"/>
    </xf>
    <xf numFmtId="0" fontId="8" fillId="3" borderId="43" xfId="0" applyFont="1" applyFill="1" applyBorder="1" applyAlignment="1">
      <alignment horizontal="center" wrapText="1"/>
    </xf>
    <xf numFmtId="0" fontId="17" fillId="4" borderId="11" xfId="0" applyFont="1" applyFill="1" applyBorder="1" applyAlignment="1">
      <alignment horizontal="center" wrapText="1"/>
    </xf>
    <xf numFmtId="0" fontId="6" fillId="0" borderId="1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4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4" xfId="0" applyFont="1" applyBorder="1" applyAlignment="1">
      <alignment horizontal="center" wrapText="1"/>
    </xf>
    <xf numFmtId="0" fontId="3" fillId="0" borderId="40" xfId="0" applyFont="1" applyFill="1" applyBorder="1" applyAlignment="1">
      <alignment horizontal="center" wrapText="1"/>
    </xf>
    <xf numFmtId="0" fontId="9" fillId="3" borderId="1" xfId="0" applyFont="1" applyFill="1" applyBorder="1" applyAlignment="1">
      <alignment horizontal="center" wrapText="1"/>
    </xf>
    <xf numFmtId="0" fontId="7" fillId="3" borderId="1" xfId="0" applyFont="1" applyFill="1" applyBorder="1" applyAlignment="1">
      <alignment horizontal="center" wrapText="1"/>
    </xf>
    <xf numFmtId="0" fontId="5" fillId="0" borderId="5" xfId="0" applyFont="1" applyBorder="1" applyAlignment="1">
      <alignment horizontal="center" wrapText="1"/>
    </xf>
    <xf numFmtId="0" fontId="3" fillId="0" borderId="31" xfId="0" applyFont="1" applyFill="1" applyBorder="1" applyAlignment="1">
      <alignment horizontal="center" wrapText="1"/>
    </xf>
    <xf numFmtId="0" fontId="4" fillId="0" borderId="22" xfId="0" applyFont="1" applyFill="1" applyBorder="1" applyAlignment="1">
      <alignment horizontal="center" wrapText="1"/>
    </xf>
    <xf numFmtId="0" fontId="5" fillId="0" borderId="49" xfId="0" applyFont="1" applyFill="1" applyBorder="1" applyAlignment="1">
      <alignment horizontal="center" wrapText="1"/>
    </xf>
    <xf numFmtId="0" fontId="5" fillId="0" borderId="11" xfId="0" applyFont="1" applyFill="1" applyBorder="1" applyAlignment="1">
      <alignment horizontal="center" wrapText="1"/>
    </xf>
    <xf numFmtId="0" fontId="5" fillId="0" borderId="22" xfId="0" applyFont="1" applyFill="1" applyBorder="1" applyAlignment="1">
      <alignment horizontal="center" wrapText="1"/>
    </xf>
    <xf numFmtId="0" fontId="5" fillId="0" borderId="46" xfId="0" applyFont="1" applyFill="1" applyBorder="1" applyAlignment="1">
      <alignment horizontal="center" wrapText="1"/>
    </xf>
    <xf numFmtId="0" fontId="5" fillId="0" borderId="47" xfId="0" applyFont="1" applyFill="1" applyBorder="1" applyAlignment="1">
      <alignment horizontal="center" wrapText="1"/>
    </xf>
    <xf numFmtId="0" fontId="8" fillId="0" borderId="46" xfId="0" applyFont="1" applyFill="1" applyBorder="1" applyAlignment="1">
      <alignment horizontal="center" wrapText="1"/>
    </xf>
    <xf numFmtId="0" fontId="8" fillId="0" borderId="22" xfId="0" applyFont="1" applyFill="1" applyBorder="1" applyAlignment="1">
      <alignment horizontal="center" wrapText="1"/>
    </xf>
    <xf numFmtId="0" fontId="3" fillId="0" borderId="46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9" fillId="3" borderId="22" xfId="0" applyFont="1" applyFill="1" applyBorder="1" applyAlignment="1">
      <alignment horizontal="center" wrapText="1"/>
    </xf>
    <xf numFmtId="0" fontId="14" fillId="0" borderId="11" xfId="0" applyFont="1" applyFill="1" applyBorder="1" applyAlignment="1">
      <alignment horizontal="center" wrapText="1"/>
    </xf>
    <xf numFmtId="0" fontId="7" fillId="3" borderId="22" xfId="0" applyFont="1" applyFill="1" applyBorder="1" applyAlignment="1">
      <alignment horizontal="center" wrapText="1"/>
    </xf>
    <xf numFmtId="0" fontId="8" fillId="0" borderId="48" xfId="0" applyFont="1" applyFill="1" applyBorder="1" applyAlignment="1">
      <alignment horizontal="center" wrapText="1"/>
    </xf>
    <xf numFmtId="0" fontId="17" fillId="0" borderId="21" xfId="0" applyFont="1" applyFill="1" applyBorder="1" applyAlignment="1">
      <alignment horizontal="center" wrapText="1"/>
    </xf>
    <xf numFmtId="0" fontId="17" fillId="0" borderId="11" xfId="0" applyFont="1" applyFill="1" applyBorder="1" applyAlignment="1">
      <alignment horizontal="center" wrapText="1"/>
    </xf>
    <xf numFmtId="0" fontId="17" fillId="0" borderId="47" xfId="0" applyFont="1" applyFill="1" applyBorder="1" applyAlignment="1">
      <alignment horizontal="center" wrapText="1"/>
    </xf>
    <xf numFmtId="0" fontId="7" fillId="0" borderId="22" xfId="0" applyFont="1" applyFill="1" applyBorder="1" applyAlignment="1">
      <alignment horizontal="center" wrapText="1"/>
    </xf>
    <xf numFmtId="0" fontId="5" fillId="0" borderId="3" xfId="0" applyFont="1" applyBorder="1" applyAlignment="1">
      <alignment horizontal="center" wrapText="1"/>
    </xf>
    <xf numFmtId="0" fontId="15" fillId="0" borderId="31" xfId="0" applyFont="1" applyBorder="1" applyAlignment="1">
      <alignment horizontal="center" wrapText="1"/>
    </xf>
    <xf numFmtId="0" fontId="25" fillId="0" borderId="31" xfId="0" applyFont="1" applyBorder="1" applyAlignment="1">
      <alignment horizontal="center" wrapText="1"/>
    </xf>
    <xf numFmtId="0" fontId="5" fillId="0" borderId="22" xfId="0" applyFont="1" applyBorder="1" applyAlignment="1">
      <alignment horizontal="center" wrapText="1"/>
    </xf>
    <xf numFmtId="0" fontId="5" fillId="3" borderId="22" xfId="0" applyFont="1" applyFill="1" applyBorder="1" applyAlignment="1">
      <alignment horizontal="center" wrapText="1"/>
    </xf>
    <xf numFmtId="0" fontId="12" fillId="0" borderId="46" xfId="0" applyFont="1" applyFill="1" applyBorder="1" applyAlignment="1">
      <alignment horizontal="center" wrapText="1"/>
    </xf>
    <xf numFmtId="0" fontId="16" fillId="3" borderId="43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10" fillId="3" borderId="22" xfId="0" applyFont="1" applyFill="1" applyBorder="1" applyAlignment="1">
      <alignment horizontal="center" wrapText="1"/>
    </xf>
    <xf numFmtId="0" fontId="13" fillId="0" borderId="46" xfId="0" applyFont="1" applyFill="1" applyBorder="1" applyAlignment="1">
      <alignment horizontal="center" wrapText="1"/>
    </xf>
    <xf numFmtId="0" fontId="26" fillId="0" borderId="11" xfId="0" applyFont="1" applyBorder="1" applyAlignment="1">
      <alignment horizontal="center" wrapText="1"/>
    </xf>
    <xf numFmtId="0" fontId="3" fillId="2" borderId="48" xfId="0" applyFont="1" applyFill="1" applyBorder="1" applyAlignment="1">
      <alignment horizontal="center" wrapText="1"/>
    </xf>
    <xf numFmtId="0" fontId="3" fillId="0" borderId="48" xfId="0" applyFont="1" applyBorder="1" applyAlignment="1">
      <alignment horizontal="center" wrapText="1"/>
    </xf>
    <xf numFmtId="0" fontId="13" fillId="2" borderId="48" xfId="0" applyFont="1" applyFill="1" applyBorder="1" applyAlignment="1">
      <alignment horizontal="center" wrapText="1"/>
    </xf>
    <xf numFmtId="0" fontId="19" fillId="3" borderId="22" xfId="0" applyFont="1" applyFill="1" applyBorder="1" applyAlignment="1">
      <alignment horizontal="center" wrapText="1"/>
    </xf>
    <xf numFmtId="0" fontId="25" fillId="0" borderId="47" xfId="0" applyFont="1" applyBorder="1" applyAlignment="1">
      <alignment horizontal="center" wrapText="1"/>
    </xf>
    <xf numFmtId="0" fontId="10" fillId="0" borderId="0" xfId="0" applyFont="1" applyFill="1"/>
    <xf numFmtId="0" fontId="14" fillId="0" borderId="0" xfId="0" applyFont="1" applyFill="1"/>
    <xf numFmtId="0" fontId="9" fillId="0" borderId="0" xfId="0" applyFont="1" applyFill="1"/>
    <xf numFmtId="0" fontId="4" fillId="6" borderId="24" xfId="0" applyFont="1" applyFill="1" applyBorder="1" applyAlignment="1">
      <alignment horizontal="center" wrapText="1"/>
    </xf>
    <xf numFmtId="0" fontId="4" fillId="6" borderId="14" xfId="0" applyFont="1" applyFill="1" applyBorder="1" applyAlignment="1">
      <alignment horizontal="center" wrapText="1"/>
    </xf>
    <xf numFmtId="49" fontId="7" fillId="6" borderId="14" xfId="0" applyNumberFormat="1" applyFont="1" applyFill="1" applyBorder="1" applyAlignment="1">
      <alignment horizontal="center" wrapText="1"/>
    </xf>
    <xf numFmtId="0" fontId="7" fillId="6" borderId="14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7" fillId="6" borderId="13" xfId="0" applyFont="1" applyFill="1" applyBorder="1" applyAlignment="1">
      <alignment horizontal="center" wrapText="1"/>
    </xf>
    <xf numFmtId="0" fontId="7" fillId="6" borderId="43" xfId="0" applyFont="1" applyFill="1" applyBorder="1" applyAlignment="1">
      <alignment horizontal="center" wrapText="1"/>
    </xf>
    <xf numFmtId="0" fontId="4" fillId="6" borderId="13" xfId="0" applyFont="1" applyFill="1" applyBorder="1" applyAlignment="1">
      <alignment horizontal="center" wrapText="1"/>
    </xf>
    <xf numFmtId="0" fontId="4" fillId="6" borderId="43" xfId="0" applyFont="1" applyFill="1" applyBorder="1" applyAlignment="1">
      <alignment horizontal="center" wrapText="1"/>
    </xf>
    <xf numFmtId="0" fontId="5" fillId="6" borderId="13" xfId="0" applyFont="1" applyFill="1" applyBorder="1" applyAlignment="1">
      <alignment horizontal="center" wrapText="1"/>
    </xf>
    <xf numFmtId="0" fontId="5" fillId="6" borderId="43" xfId="0" applyFont="1" applyFill="1" applyBorder="1" applyAlignment="1">
      <alignment horizontal="center" wrapText="1"/>
    </xf>
    <xf numFmtId="0" fontId="5" fillId="6" borderId="14" xfId="0" applyFont="1" applyFill="1" applyBorder="1" applyAlignment="1">
      <alignment horizontal="center" wrapText="1"/>
    </xf>
    <xf numFmtId="0" fontId="20" fillId="5" borderId="23" xfId="0" applyFont="1" applyFill="1" applyBorder="1" applyAlignment="1">
      <alignment horizontal="center" wrapText="1"/>
    </xf>
    <xf numFmtId="0" fontId="20" fillId="5" borderId="22" xfId="0" applyFont="1" applyFill="1" applyBorder="1" applyAlignment="1">
      <alignment horizontal="center" wrapText="1"/>
    </xf>
    <xf numFmtId="0" fontId="5" fillId="0" borderId="5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5" fillId="0" borderId="31" xfId="0" applyFont="1" applyFill="1" applyBorder="1" applyAlignment="1">
      <alignment horizontal="center" wrapText="1"/>
    </xf>
    <xf numFmtId="0" fontId="5" fillId="0" borderId="40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Fill="1" applyBorder="1" applyAlignment="1">
      <alignment horizontal="center" wrapText="1"/>
    </xf>
    <xf numFmtId="0" fontId="5" fillId="0" borderId="32" xfId="0" applyFont="1" applyFill="1" applyBorder="1" applyAlignment="1">
      <alignment horizontal="center" wrapText="1"/>
    </xf>
    <xf numFmtId="0" fontId="5" fillId="0" borderId="44" xfId="0" applyFont="1" applyFill="1" applyBorder="1" applyAlignment="1">
      <alignment horizontal="center" wrapText="1"/>
    </xf>
    <xf numFmtId="0" fontId="7" fillId="0" borderId="46" xfId="0" applyFont="1" applyFill="1" applyBorder="1" applyAlignment="1">
      <alignment horizontal="center" wrapText="1"/>
    </xf>
    <xf numFmtId="0" fontId="7" fillId="0" borderId="11" xfId="0" applyFont="1" applyFill="1" applyBorder="1" applyAlignment="1">
      <alignment horizontal="center" wrapText="1"/>
    </xf>
    <xf numFmtId="0" fontId="9" fillId="0" borderId="46" xfId="0" applyFont="1" applyFill="1" applyBorder="1" applyAlignment="1">
      <alignment horizontal="center" wrapText="1"/>
    </xf>
    <xf numFmtId="0" fontId="4" fillId="7" borderId="19" xfId="0" applyFont="1" applyFill="1" applyBorder="1" applyAlignment="1">
      <alignment wrapText="1"/>
    </xf>
    <xf numFmtId="0" fontId="4" fillId="7" borderId="23" xfId="0" applyFont="1" applyFill="1" applyBorder="1" applyAlignment="1">
      <alignment wrapText="1"/>
    </xf>
    <xf numFmtId="49" fontId="13" fillId="0" borderId="16" xfId="0" applyNumberFormat="1" applyFont="1" applyBorder="1" applyAlignment="1">
      <alignment horizontal="center" wrapText="1"/>
    </xf>
    <xf numFmtId="0" fontId="29" fillId="0" borderId="0" xfId="2"/>
    <xf numFmtId="0" fontId="24" fillId="8" borderId="0" xfId="2" applyFont="1" applyFill="1" applyAlignment="1" applyProtection="1">
      <alignment horizontal="center" vertical="center"/>
      <protection locked="0"/>
    </xf>
    <xf numFmtId="0" fontId="24" fillId="8" borderId="0" xfId="2" applyFont="1" applyFill="1" applyAlignment="1" applyProtection="1">
      <alignment horizontal="left" vertical="center"/>
      <protection locked="0"/>
    </xf>
    <xf numFmtId="0" fontId="36" fillId="8" borderId="0" xfId="2" applyFont="1" applyFill="1" applyAlignment="1" applyProtection="1">
      <alignment vertical="center"/>
      <protection locked="0"/>
    </xf>
    <xf numFmtId="0" fontId="33" fillId="8" borderId="17" xfId="2" applyFont="1" applyFill="1" applyBorder="1" applyAlignment="1" applyProtection="1">
      <alignment vertical="center" wrapText="1"/>
      <protection locked="0"/>
    </xf>
    <xf numFmtId="0" fontId="33" fillId="8" borderId="17" xfId="2" applyFont="1" applyFill="1" applyBorder="1" applyAlignment="1" applyProtection="1">
      <alignment vertical="center"/>
      <protection locked="0"/>
    </xf>
    <xf numFmtId="0" fontId="36" fillId="8" borderId="0" xfId="2" applyFont="1" applyFill="1" applyAlignment="1" applyProtection="1">
      <alignment horizontal="left" vertical="center"/>
      <protection locked="0"/>
    </xf>
    <xf numFmtId="14" fontId="29" fillId="0" borderId="0" xfId="2" applyNumberFormat="1"/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11" xfId="2" applyFont="1" applyBorder="1" applyAlignment="1" applyProtection="1">
      <alignment horizontal="center" vertical="center" textRotation="90"/>
      <protection locked="0"/>
    </xf>
    <xf numFmtId="0" fontId="6" fillId="0" borderId="11" xfId="2" applyFont="1" applyBorder="1" applyAlignment="1" applyProtection="1">
      <alignment horizontal="left" vertical="center" textRotation="90"/>
      <protection locked="0"/>
    </xf>
    <xf numFmtId="0" fontId="6" fillId="10" borderId="11" xfId="2" applyFont="1" applyFill="1" applyBorder="1" applyAlignment="1" applyProtection="1">
      <alignment horizontal="center" vertical="center"/>
      <protection locked="0"/>
    </xf>
    <xf numFmtId="0" fontId="6" fillId="10" borderId="11" xfId="2" applyFont="1" applyFill="1" applyBorder="1" applyAlignment="1" applyProtection="1">
      <alignment horizontal="left" vertical="center"/>
      <protection locked="0"/>
    </xf>
    <xf numFmtId="0" fontId="40" fillId="8" borderId="11" xfId="2" applyFont="1" applyFill="1" applyBorder="1" applyAlignment="1" applyProtection="1">
      <alignment horizontal="center" vertical="center"/>
      <protection locked="0"/>
    </xf>
    <xf numFmtId="0" fontId="6" fillId="8" borderId="11" xfId="2" applyFont="1" applyFill="1" applyBorder="1" applyAlignment="1" applyProtection="1">
      <alignment horizontal="center" vertical="center" wrapText="1"/>
      <protection locked="0"/>
    </xf>
    <xf numFmtId="0" fontId="6" fillId="8" borderId="47" xfId="2" applyFont="1" applyFill="1" applyBorder="1" applyAlignment="1" applyProtection="1">
      <alignment horizontal="center" vertical="center" wrapText="1"/>
      <protection locked="0"/>
    </xf>
    <xf numFmtId="0" fontId="6" fillId="9" borderId="11" xfId="2" applyFont="1" applyFill="1" applyBorder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horizontal="center" vertical="center"/>
      <protection locked="0"/>
    </xf>
    <xf numFmtId="0" fontId="29" fillId="0" borderId="47" xfId="2" applyBorder="1"/>
    <xf numFmtId="0" fontId="5" fillId="4" borderId="11" xfId="2" applyFont="1" applyFill="1" applyBorder="1" applyAlignment="1">
      <alignment horizontal="center" vertical="center"/>
    </xf>
    <xf numFmtId="0" fontId="6" fillId="8" borderId="47" xfId="2" applyFont="1" applyFill="1" applyBorder="1" applyAlignment="1" applyProtection="1">
      <alignment vertical="center"/>
      <protection locked="0"/>
    </xf>
    <xf numFmtId="0" fontId="6" fillId="11" borderId="11" xfId="2" applyFont="1" applyFill="1" applyBorder="1" applyAlignment="1" applyProtection="1">
      <alignment horizontal="center" vertical="center" wrapText="1"/>
      <protection locked="0"/>
    </xf>
    <xf numFmtId="0" fontId="24" fillId="0" borderId="0" xfId="2" applyFont="1" applyAlignment="1" applyProtection="1">
      <alignment horizontal="left" vertical="center"/>
      <protection locked="0"/>
    </xf>
    <xf numFmtId="0" fontId="6" fillId="11" borderId="47" xfId="2" applyFont="1" applyFill="1" applyBorder="1" applyAlignment="1" applyProtection="1">
      <alignment horizontal="center" vertical="center" wrapText="1"/>
      <protection locked="0"/>
    </xf>
    <xf numFmtId="0" fontId="29" fillId="0" borderId="11" xfId="2" applyBorder="1"/>
    <xf numFmtId="0" fontId="6" fillId="0" borderId="0" xfId="2" applyFont="1" applyAlignment="1" applyProtection="1">
      <alignment horizontal="center" vertical="center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0" xfId="2" applyFont="1"/>
    <xf numFmtId="0" fontId="6" fillId="12" borderId="0" xfId="2" applyFont="1" applyFill="1"/>
    <xf numFmtId="0" fontId="6" fillId="0" borderId="0" xfId="2" applyFont="1" applyAlignment="1" applyProtection="1">
      <alignment horizontal="left" vertical="top" wrapText="1"/>
      <protection locked="0"/>
    </xf>
    <xf numFmtId="0" fontId="3" fillId="0" borderId="0" xfId="2" applyFont="1"/>
    <xf numFmtId="0" fontId="8" fillId="0" borderId="47" xfId="2" applyFont="1" applyBorder="1" applyAlignment="1" applyProtection="1">
      <alignment horizontal="center" vertical="center" textRotation="90" wrapText="1"/>
      <protection locked="0"/>
    </xf>
    <xf numFmtId="0" fontId="8" fillId="0" borderId="11" xfId="2" applyFont="1" applyBorder="1" applyAlignment="1" applyProtection="1">
      <alignment horizontal="center" vertical="center" textRotation="90" wrapText="1"/>
      <protection locked="0"/>
    </xf>
    <xf numFmtId="0" fontId="8" fillId="0" borderId="48" xfId="2" applyFont="1" applyBorder="1" applyAlignment="1" applyProtection="1">
      <alignment horizontal="center" vertical="center" textRotation="90" wrapText="1"/>
      <protection locked="0"/>
    </xf>
    <xf numFmtId="0" fontId="7" fillId="0" borderId="48" xfId="2" applyFont="1" applyBorder="1" applyAlignment="1" applyProtection="1">
      <alignment horizontal="center" vertical="center" textRotation="90" wrapText="1"/>
      <protection locked="0"/>
    </xf>
    <xf numFmtId="0" fontId="5" fillId="0" borderId="11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Alignment="1" applyProtection="1">
      <alignment horizontal="center" vertical="center" wrapText="1"/>
      <protection locked="0"/>
    </xf>
    <xf numFmtId="0" fontId="5" fillId="0" borderId="11" xfId="2" applyFont="1" applyBorder="1" applyAlignment="1" applyProtection="1">
      <alignment horizontal="center" vertical="center" wrapText="1"/>
      <protection locked="0"/>
    </xf>
    <xf numFmtId="0" fontId="5" fillId="0" borderId="42" xfId="2" applyFont="1" applyBorder="1" applyAlignment="1" applyProtection="1">
      <alignment horizontal="center" vertical="center" wrapText="1"/>
      <protection locked="0"/>
    </xf>
    <xf numFmtId="0" fontId="6" fillId="0" borderId="35" xfId="2" applyFont="1" applyBorder="1" applyAlignment="1" applyProtection="1">
      <alignment horizontal="center" vertical="center" wrapText="1"/>
      <protection locked="0"/>
    </xf>
    <xf numFmtId="0" fontId="6" fillId="0" borderId="11" xfId="2" applyFont="1" applyBorder="1" applyAlignment="1" applyProtection="1">
      <alignment horizontal="center" vertical="center" wrapText="1"/>
      <protection locked="0"/>
    </xf>
    <xf numFmtId="0" fontId="40" fillId="13" borderId="11" xfId="2" applyFont="1" applyFill="1" applyBorder="1" applyAlignment="1" applyProtection="1">
      <alignment horizontal="center" vertical="center"/>
      <protection locked="0"/>
    </xf>
    <xf numFmtId="0" fontId="42" fillId="13" borderId="11" xfId="2" applyFont="1" applyFill="1" applyBorder="1" applyAlignment="1">
      <alignment horizontal="center" vertical="center"/>
    </xf>
    <xf numFmtId="0" fontId="43" fillId="0" borderId="0" xfId="2" applyFont="1"/>
    <xf numFmtId="0" fontId="40" fillId="0" borderId="11" xfId="2" applyFont="1" applyBorder="1" applyAlignment="1" applyProtection="1">
      <alignment horizontal="center" vertical="center"/>
      <protection locked="0"/>
    </xf>
    <xf numFmtId="0" fontId="44" fillId="0" borderId="11" xfId="2" applyFont="1" applyBorder="1" applyAlignment="1" applyProtection="1">
      <alignment horizontal="center" vertical="center"/>
      <protection locked="0"/>
    </xf>
    <xf numFmtId="0" fontId="44" fillId="11" borderId="11" xfId="2" applyFont="1" applyFill="1" applyBorder="1" applyAlignment="1" applyProtection="1">
      <alignment horizontal="center" vertical="center"/>
      <protection locked="0"/>
    </xf>
    <xf numFmtId="0" fontId="44" fillId="9" borderId="11" xfId="2" applyFont="1" applyFill="1" applyBorder="1" applyAlignment="1" applyProtection="1">
      <alignment horizontal="center" vertical="center"/>
      <protection locked="0"/>
    </xf>
    <xf numFmtId="0" fontId="44" fillId="8" borderId="11" xfId="2" applyFont="1" applyFill="1" applyBorder="1" applyAlignment="1" applyProtection="1">
      <alignment horizontal="center" vertical="center"/>
      <protection locked="0"/>
    </xf>
    <xf numFmtId="0" fontId="44" fillId="0" borderId="11" xfId="2" applyFont="1" applyBorder="1" applyAlignment="1">
      <alignment horizontal="center" vertical="center"/>
    </xf>
    <xf numFmtId="0" fontId="42" fillId="11" borderId="11" xfId="2" applyFont="1" applyFill="1" applyBorder="1" applyAlignment="1" applyProtection="1">
      <alignment horizontal="center" vertical="center"/>
      <protection locked="0"/>
    </xf>
    <xf numFmtId="0" fontId="44" fillId="13" borderId="11" xfId="2" applyFont="1" applyFill="1" applyBorder="1" applyAlignment="1" applyProtection="1">
      <alignment horizontal="center" vertical="center"/>
      <protection locked="0"/>
    </xf>
    <xf numFmtId="1" fontId="42" fillId="8" borderId="11" xfId="2" applyNumberFormat="1" applyFont="1" applyFill="1" applyBorder="1" applyAlignment="1" applyProtection="1">
      <alignment horizontal="center" vertical="center"/>
      <protection locked="0"/>
    </xf>
    <xf numFmtId="0" fontId="42" fillId="8" borderId="11" xfId="2" applyFont="1" applyFill="1" applyBorder="1" applyAlignment="1" applyProtection="1">
      <alignment horizontal="center" vertical="center"/>
      <protection locked="0"/>
    </xf>
    <xf numFmtId="0" fontId="42" fillId="10" borderId="11" xfId="2" applyFont="1" applyFill="1" applyBorder="1" applyAlignment="1" applyProtection="1">
      <alignment horizontal="center" vertical="center"/>
      <protection locked="0"/>
    </xf>
    <xf numFmtId="0" fontId="29" fillId="0" borderId="0" xfId="2" applyAlignment="1">
      <alignment horizontal="center"/>
    </xf>
    <xf numFmtId="0" fontId="45" fillId="0" borderId="0" xfId="3"/>
    <xf numFmtId="0" fontId="45" fillId="8" borderId="0" xfId="3" applyFill="1" applyAlignment="1" applyProtection="1">
      <alignment horizontal="left" vertical="center"/>
      <protection locked="0"/>
    </xf>
    <xf numFmtId="0" fontId="41" fillId="8" borderId="37" xfId="3" applyFont="1" applyFill="1" applyBorder="1" applyAlignment="1" applyProtection="1">
      <alignment horizontal="center" vertical="center"/>
      <protection locked="0"/>
    </xf>
    <xf numFmtId="0" fontId="41" fillId="8" borderId="53" xfId="3" applyFont="1" applyFill="1" applyBorder="1" applyAlignment="1" applyProtection="1">
      <alignment horizontal="center" vertical="center"/>
      <protection locked="0"/>
    </xf>
    <xf numFmtId="0" fontId="23" fillId="8" borderId="54" xfId="3" applyFont="1" applyFill="1" applyBorder="1" applyAlignment="1">
      <alignment horizontal="center" vertical="center"/>
    </xf>
    <xf numFmtId="0" fontId="41" fillId="8" borderId="26" xfId="3" applyFont="1" applyFill="1" applyBorder="1" applyAlignment="1" applyProtection="1">
      <alignment horizontal="left" vertical="center" wrapText="1"/>
      <protection locked="0"/>
    </xf>
    <xf numFmtId="0" fontId="23" fillId="8" borderId="26" xfId="3" applyFont="1" applyFill="1" applyBorder="1" applyAlignment="1" applyProtection="1">
      <alignment horizontal="left" vertical="center" wrapText="1"/>
      <protection locked="0"/>
    </xf>
    <xf numFmtId="0" fontId="23" fillId="0" borderId="26" xfId="3" applyFont="1" applyBorder="1"/>
    <xf numFmtId="0" fontId="23" fillId="8" borderId="55" xfId="3" applyFont="1" applyFill="1" applyBorder="1" applyAlignment="1">
      <alignment horizontal="center" vertical="center"/>
    </xf>
    <xf numFmtId="0" fontId="23" fillId="8" borderId="56" xfId="3" applyFont="1" applyFill="1" applyBorder="1" applyAlignment="1" applyProtection="1">
      <alignment horizontal="left" vertical="center" wrapText="1"/>
      <protection locked="0"/>
    </xf>
    <xf numFmtId="0" fontId="46" fillId="0" borderId="0" xfId="2" applyFont="1" applyAlignment="1">
      <alignment horizontal="right"/>
    </xf>
    <xf numFmtId="0" fontId="45" fillId="0" borderId="0" xfId="3" applyAlignment="1">
      <alignment vertical="center"/>
    </xf>
    <xf numFmtId="0" fontId="4" fillId="0" borderId="14" xfId="0" applyFont="1" applyBorder="1" applyAlignment="1">
      <alignment horizontal="right" wrapText="1"/>
    </xf>
    <xf numFmtId="49" fontId="4" fillId="5" borderId="23" xfId="0" applyNumberFormat="1" applyFont="1" applyFill="1" applyBorder="1" applyAlignment="1">
      <alignment horizontal="center" wrapText="1"/>
    </xf>
    <xf numFmtId="0" fontId="5" fillId="0" borderId="57" xfId="0" applyFont="1" applyBorder="1" applyAlignment="1">
      <alignment horizontal="center" wrapText="1"/>
    </xf>
    <xf numFmtId="0" fontId="16" fillId="0" borderId="9" xfId="0" applyFont="1" applyBorder="1" applyAlignment="1">
      <alignment wrapText="1"/>
    </xf>
    <xf numFmtId="0" fontId="16" fillId="0" borderId="16" xfId="0" applyFont="1" applyBorder="1" applyAlignment="1">
      <alignment vertical="top" wrapText="1"/>
    </xf>
    <xf numFmtId="0" fontId="16" fillId="0" borderId="16" xfId="0" applyFont="1" applyBorder="1" applyAlignment="1">
      <alignment horizontal="center" wrapText="1"/>
    </xf>
    <xf numFmtId="0" fontId="17" fillId="0" borderId="16" xfId="0" applyFont="1" applyBorder="1" applyAlignment="1">
      <alignment horizontal="center" wrapText="1"/>
    </xf>
    <xf numFmtId="0" fontId="17" fillId="0" borderId="0" xfId="0" applyFont="1" applyBorder="1" applyAlignment="1">
      <alignment horizontal="center" wrapText="1"/>
    </xf>
    <xf numFmtId="0" fontId="17" fillId="2" borderId="46" xfId="0" applyFont="1" applyFill="1" applyBorder="1" applyAlignment="1">
      <alignment horizontal="center" wrapText="1"/>
    </xf>
    <xf numFmtId="0" fontId="17" fillId="0" borderId="46" xfId="0" applyFont="1" applyBorder="1" applyAlignment="1">
      <alignment horizontal="center" wrapText="1"/>
    </xf>
    <xf numFmtId="0" fontId="17" fillId="0" borderId="46" xfId="0" applyFont="1" applyFill="1" applyBorder="1" applyAlignment="1">
      <alignment horizontal="center" wrapText="1"/>
    </xf>
    <xf numFmtId="0" fontId="25" fillId="0" borderId="46" xfId="0" applyFont="1" applyBorder="1" applyAlignment="1">
      <alignment horizontal="center" wrapText="1"/>
    </xf>
    <xf numFmtId="0" fontId="16" fillId="0" borderId="57" xfId="0" applyFont="1" applyBorder="1" applyAlignment="1">
      <alignment wrapText="1"/>
    </xf>
    <xf numFmtId="0" fontId="16" fillId="0" borderId="57" xfId="0" applyFont="1" applyBorder="1" applyAlignment="1">
      <alignment vertical="top" wrapText="1"/>
    </xf>
    <xf numFmtId="0" fontId="16" fillId="0" borderId="9" xfId="0" applyFont="1" applyBorder="1" applyAlignment="1">
      <alignment vertical="top" wrapText="1"/>
    </xf>
    <xf numFmtId="0" fontId="25" fillId="0" borderId="16" xfId="0" applyFont="1" applyBorder="1" applyAlignment="1">
      <alignment horizontal="center" wrapText="1"/>
    </xf>
    <xf numFmtId="0" fontId="16" fillId="0" borderId="46" xfId="0" applyFont="1" applyBorder="1" applyAlignment="1">
      <alignment horizontal="center" wrapText="1"/>
    </xf>
    <xf numFmtId="0" fontId="15" fillId="0" borderId="57" xfId="0" applyFont="1" applyBorder="1" applyAlignment="1">
      <alignment horizontal="center" wrapText="1"/>
    </xf>
    <xf numFmtId="0" fontId="25" fillId="0" borderId="21" xfId="0" applyFont="1" applyBorder="1" applyAlignment="1">
      <alignment horizontal="center" wrapText="1"/>
    </xf>
    <xf numFmtId="0" fontId="16" fillId="0" borderId="21" xfId="0" applyFont="1" applyBorder="1" applyAlignment="1">
      <alignment horizontal="center" wrapText="1"/>
    </xf>
    <xf numFmtId="0" fontId="16" fillId="0" borderId="57" xfId="0" applyFont="1" applyBorder="1" applyAlignment="1">
      <alignment horizontal="center" wrapText="1"/>
    </xf>
    <xf numFmtId="0" fontId="25" fillId="0" borderId="32" xfId="0" applyFont="1" applyBorder="1" applyAlignment="1">
      <alignment horizontal="center" wrapText="1"/>
    </xf>
    <xf numFmtId="0" fontId="6" fillId="0" borderId="11" xfId="2" applyNumberFormat="1" applyFont="1" applyBorder="1" applyAlignment="1" applyProtection="1">
      <alignment horizontal="center" vertical="center"/>
      <protection locked="0"/>
    </xf>
    <xf numFmtId="0" fontId="12" fillId="0" borderId="0" xfId="0" applyFont="1"/>
    <xf numFmtId="0" fontId="48" fillId="2" borderId="19" xfId="0" applyFont="1" applyFill="1" applyBorder="1" applyAlignment="1">
      <alignment wrapText="1"/>
    </xf>
    <xf numFmtId="0" fontId="48" fillId="2" borderId="23" xfId="0" applyFont="1" applyFill="1" applyBorder="1" applyAlignment="1">
      <alignment wrapText="1"/>
    </xf>
    <xf numFmtId="0" fontId="16" fillId="0" borderId="30" xfId="0" applyFont="1" applyBorder="1" applyAlignment="1">
      <alignment horizontal="right" vertical="top" wrapText="1"/>
    </xf>
    <xf numFmtId="0" fontId="16" fillId="0" borderId="57" xfId="0" applyFont="1" applyBorder="1" applyAlignment="1">
      <alignment horizontal="right" vertical="top" wrapText="1"/>
    </xf>
    <xf numFmtId="0" fontId="7" fillId="14" borderId="14" xfId="0" applyFont="1" applyFill="1" applyBorder="1" applyAlignment="1">
      <alignment horizontal="center" wrapText="1"/>
    </xf>
    <xf numFmtId="0" fontId="7" fillId="14" borderId="23" xfId="0" applyFont="1" applyFill="1" applyBorder="1" applyAlignment="1">
      <alignment horizontal="center" wrapText="1"/>
    </xf>
    <xf numFmtId="0" fontId="9" fillId="14" borderId="23" xfId="0" applyFont="1" applyFill="1" applyBorder="1" applyAlignment="1">
      <alignment horizontal="center" wrapText="1"/>
    </xf>
    <xf numFmtId="0" fontId="48" fillId="5" borderId="19" xfId="0" applyFont="1" applyFill="1" applyBorder="1" applyAlignment="1">
      <alignment wrapText="1"/>
    </xf>
    <xf numFmtId="0" fontId="48" fillId="5" borderId="23" xfId="0" applyFont="1" applyFill="1" applyBorder="1" applyAlignment="1">
      <alignment wrapText="1"/>
    </xf>
    <xf numFmtId="49" fontId="4" fillId="5" borderId="23" xfId="0" applyNumberFormat="1" applyFont="1" applyFill="1" applyBorder="1" applyAlignment="1">
      <alignment horizontal="center" vertical="top" wrapText="1"/>
    </xf>
    <xf numFmtId="0" fontId="7" fillId="2" borderId="0" xfId="0" applyFont="1" applyFill="1" applyBorder="1" applyAlignment="1">
      <alignment horizontal="center" wrapText="1"/>
    </xf>
    <xf numFmtId="0" fontId="7" fillId="0" borderId="38" xfId="0" applyFont="1" applyBorder="1" applyAlignment="1">
      <alignment horizontal="center" wrapText="1"/>
    </xf>
    <xf numFmtId="0" fontId="7" fillId="0" borderId="50" xfId="0" applyFont="1" applyBorder="1" applyAlignment="1">
      <alignment horizontal="center" wrapText="1"/>
    </xf>
    <xf numFmtId="0" fontId="7" fillId="0" borderId="38" xfId="0" applyFont="1" applyFill="1" applyBorder="1" applyAlignment="1">
      <alignment horizontal="center" wrapText="1"/>
    </xf>
    <xf numFmtId="0" fontId="4" fillId="0" borderId="3" xfId="0" applyFont="1" applyBorder="1" applyAlignment="1">
      <alignment horizontal="right" wrapText="1"/>
    </xf>
    <xf numFmtId="0" fontId="4" fillId="0" borderId="4" xfId="0" applyFont="1" applyBorder="1" applyAlignment="1">
      <alignment horizontal="center" wrapText="1"/>
    </xf>
    <xf numFmtId="0" fontId="28" fillId="0" borderId="16" xfId="0" applyFont="1" applyBorder="1" applyAlignment="1">
      <alignment horizontal="center" wrapText="1"/>
    </xf>
    <xf numFmtId="0" fontId="28" fillId="0" borderId="0" xfId="0" applyFont="1" applyBorder="1" applyAlignment="1">
      <alignment horizontal="center" wrapText="1"/>
    </xf>
    <xf numFmtId="0" fontId="7" fillId="0" borderId="24" xfId="0" applyFont="1" applyBorder="1" applyAlignment="1">
      <alignment horizontal="center" wrapText="1"/>
    </xf>
    <xf numFmtId="0" fontId="4" fillId="2" borderId="23" xfId="0" applyFont="1" applyFill="1" applyBorder="1" applyAlignment="1">
      <alignment horizontal="left" wrapText="1"/>
    </xf>
    <xf numFmtId="0" fontId="8" fillId="0" borderId="30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4" borderId="31" xfId="0" applyFont="1" applyFill="1" applyBorder="1" applyAlignment="1">
      <alignment horizontal="center" wrapText="1"/>
    </xf>
    <xf numFmtId="0" fontId="36" fillId="8" borderId="0" xfId="2" applyFont="1" applyFill="1" applyAlignment="1" applyProtection="1">
      <alignment horizontal="left" vertical="center"/>
      <protection locked="0"/>
    </xf>
    <xf numFmtId="0" fontId="33" fillId="8" borderId="17" xfId="2" applyFont="1" applyFill="1" applyBorder="1" applyAlignment="1" applyProtection="1">
      <alignment horizontal="left" vertical="center" wrapText="1"/>
      <protection locked="0"/>
    </xf>
    <xf numFmtId="0" fontId="35" fillId="8" borderId="0" xfId="2" applyFont="1" applyFill="1" applyAlignment="1" applyProtection="1">
      <alignment horizontal="left" vertical="top"/>
      <protection locked="0"/>
    </xf>
    <xf numFmtId="0" fontId="38" fillId="8" borderId="0" xfId="2" applyFont="1" applyFill="1" applyAlignment="1" applyProtection="1">
      <alignment horizontal="right" vertical="center"/>
      <protection locked="0"/>
    </xf>
    <xf numFmtId="14" fontId="33" fillId="8" borderId="17" xfId="2" applyNumberFormat="1" applyFont="1" applyFill="1" applyBorder="1" applyAlignment="1" applyProtection="1">
      <alignment horizontal="center" vertical="center"/>
      <protection locked="0"/>
    </xf>
    <xf numFmtId="0" fontId="33" fillId="8" borderId="17" xfId="2" applyFont="1" applyFill="1" applyBorder="1" applyAlignment="1" applyProtection="1">
      <alignment horizontal="center" vertical="center"/>
      <protection locked="0"/>
    </xf>
    <xf numFmtId="0" fontId="33" fillId="8" borderId="17" xfId="2" applyFont="1" applyFill="1" applyBorder="1" applyAlignment="1" applyProtection="1">
      <alignment horizontal="left" vertical="center"/>
      <protection locked="0"/>
    </xf>
    <xf numFmtId="0" fontId="36" fillId="8" borderId="0" xfId="2" applyFont="1" applyFill="1" applyAlignment="1" applyProtection="1">
      <alignment horizontal="center" vertical="center"/>
      <protection locked="0"/>
    </xf>
    <xf numFmtId="0" fontId="30" fillId="0" borderId="0" xfId="2" applyFont="1" applyAlignment="1">
      <alignment horizontal="right" vertical="top"/>
    </xf>
    <xf numFmtId="0" fontId="8" fillId="8" borderId="0" xfId="2" applyFont="1" applyFill="1" applyAlignment="1" applyProtection="1">
      <alignment horizontal="right" vertical="center" wrapText="1"/>
      <protection locked="0"/>
    </xf>
    <xf numFmtId="0" fontId="31" fillId="0" borderId="0" xfId="2" applyFont="1" applyAlignment="1">
      <alignment horizontal="right" wrapText="1"/>
    </xf>
    <xf numFmtId="0" fontId="32" fillId="8" borderId="0" xfId="2" applyFont="1" applyFill="1" applyAlignment="1" applyProtection="1">
      <alignment horizontal="center"/>
      <protection locked="0"/>
    </xf>
    <xf numFmtId="0" fontId="33" fillId="8" borderId="0" xfId="2" applyFont="1" applyFill="1" applyAlignment="1" applyProtection="1">
      <alignment horizontal="center" vertical="top"/>
      <protection locked="0"/>
    </xf>
    <xf numFmtId="0" fontId="34" fillId="8" borderId="17" xfId="2" applyFont="1" applyFill="1" applyBorder="1" applyAlignment="1" applyProtection="1">
      <alignment horizontal="center" vertical="center" wrapText="1"/>
      <protection locked="0"/>
    </xf>
    <xf numFmtId="0" fontId="29" fillId="0" borderId="0" xfId="2"/>
    <xf numFmtId="0" fontId="35" fillId="8" borderId="0" xfId="2" applyFont="1" applyFill="1" applyAlignment="1" applyProtection="1">
      <alignment horizontal="center" vertical="top"/>
      <protection locked="0"/>
    </xf>
    <xf numFmtId="14" fontId="37" fillId="9" borderId="17" xfId="2" applyNumberFormat="1" applyFont="1" applyFill="1" applyBorder="1" applyAlignment="1" applyProtection="1">
      <alignment horizontal="left" vertical="center"/>
      <protection locked="0"/>
    </xf>
    <xf numFmtId="0" fontId="37" fillId="9" borderId="17" xfId="2" applyFont="1" applyFill="1" applyBorder="1" applyAlignment="1" applyProtection="1">
      <alignment horizontal="left" vertical="center"/>
      <protection locked="0"/>
    </xf>
    <xf numFmtId="0" fontId="34" fillId="8" borderId="17" xfId="2" applyFont="1" applyFill="1" applyBorder="1" applyAlignment="1" applyProtection="1">
      <alignment horizontal="left" vertical="center"/>
      <protection locked="0"/>
    </xf>
    <xf numFmtId="0" fontId="4" fillId="0" borderId="0" xfId="2" applyFont="1" applyAlignment="1" applyProtection="1">
      <alignment horizontal="left" vertical="top"/>
      <protection locked="0"/>
    </xf>
    <xf numFmtId="0" fontId="6" fillId="0" borderId="50" xfId="2" applyFont="1" applyBorder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center" wrapText="1"/>
      <protection locked="0"/>
    </xf>
    <xf numFmtId="0" fontId="6" fillId="0" borderId="0" xfId="2" applyFont="1" applyAlignment="1" applyProtection="1">
      <alignment horizontal="left" vertical="top" wrapText="1"/>
      <protection locked="0"/>
    </xf>
    <xf numFmtId="0" fontId="6" fillId="0" borderId="0" xfId="2" applyFont="1" applyAlignment="1" applyProtection="1">
      <alignment horizontal="left" vertical="center"/>
      <protection locked="0"/>
    </xf>
    <xf numFmtId="0" fontId="6" fillId="0" borderId="50" xfId="2" applyFont="1" applyBorder="1" applyAlignment="1" applyProtection="1">
      <alignment vertical="top" wrapText="1"/>
      <protection locked="0"/>
    </xf>
    <xf numFmtId="0" fontId="6" fillId="0" borderId="0" xfId="2" applyFont="1" applyAlignment="1" applyProtection="1">
      <alignment vertical="top" wrapText="1"/>
      <protection locked="0"/>
    </xf>
    <xf numFmtId="0" fontId="6" fillId="0" borderId="11" xfId="2" applyFont="1" applyBorder="1" applyAlignment="1" applyProtection="1">
      <alignment horizontal="center" vertical="center"/>
      <protection locked="0"/>
    </xf>
    <xf numFmtId="0" fontId="6" fillId="0" borderId="47" xfId="2" applyFont="1" applyBorder="1" applyAlignment="1" applyProtection="1">
      <alignment horizontal="center" vertical="center" textRotation="90"/>
      <protection locked="0"/>
    </xf>
    <xf numFmtId="0" fontId="6" fillId="0" borderId="48" xfId="2" applyFont="1" applyBorder="1" applyAlignment="1" applyProtection="1">
      <alignment horizontal="center" vertical="center" textRotation="90"/>
      <protection locked="0"/>
    </xf>
    <xf numFmtId="0" fontId="39" fillId="0" borderId="17" xfId="2" applyFont="1" applyBorder="1" applyAlignment="1" applyProtection="1">
      <alignment horizontal="center" vertical="center" wrapText="1"/>
      <protection locked="0"/>
    </xf>
    <xf numFmtId="0" fontId="6" fillId="0" borderId="46" xfId="2" applyFont="1" applyBorder="1" applyAlignment="1" applyProtection="1">
      <alignment horizontal="center" vertical="center" textRotation="90"/>
      <protection locked="0"/>
    </xf>
    <xf numFmtId="0" fontId="29" fillId="0" borderId="48" xfId="2" applyBorder="1"/>
    <xf numFmtId="0" fontId="5" fillId="0" borderId="35" xfId="2" applyFont="1" applyBorder="1" applyAlignment="1" applyProtection="1">
      <alignment horizontal="center" vertical="center"/>
      <protection locked="0"/>
    </xf>
    <xf numFmtId="0" fontId="5" fillId="0" borderId="42" xfId="2" applyFont="1" applyBorder="1" applyAlignment="1" applyProtection="1">
      <alignment horizontal="center" vertical="center"/>
      <protection locked="0"/>
    </xf>
    <xf numFmtId="0" fontId="5" fillId="0" borderId="35" xfId="2" applyFont="1" applyBorder="1" applyAlignment="1" applyProtection="1">
      <alignment horizontal="center" vertical="center" wrapText="1"/>
      <protection locked="0"/>
    </xf>
    <xf numFmtId="0" fontId="5" fillId="0" borderId="42" xfId="2" applyFont="1" applyBorder="1" applyAlignment="1" applyProtection="1">
      <alignment horizontal="center" vertical="center" wrapText="1"/>
      <protection locked="0"/>
    </xf>
    <xf numFmtId="0" fontId="41" fillId="0" borderId="17" xfId="2" applyFont="1" applyBorder="1" applyAlignment="1" applyProtection="1">
      <alignment horizontal="center" vertical="center" wrapText="1"/>
      <protection locked="0"/>
    </xf>
    <xf numFmtId="0" fontId="12" fillId="0" borderId="17" xfId="2" applyFont="1" applyBorder="1" applyAlignment="1">
      <alignment horizontal="center" vertical="center" wrapText="1"/>
    </xf>
    <xf numFmtId="0" fontId="8" fillId="0" borderId="47" xfId="2" applyFont="1" applyBorder="1" applyAlignment="1" applyProtection="1">
      <alignment horizontal="center" vertical="center" textRotation="90"/>
      <protection locked="0"/>
    </xf>
    <xf numFmtId="0" fontId="8" fillId="0" borderId="48" xfId="2" applyFont="1" applyBorder="1" applyAlignment="1" applyProtection="1">
      <alignment horizontal="center" vertical="center" textRotation="90"/>
      <protection locked="0"/>
    </xf>
    <xf numFmtId="0" fontId="8" fillId="0" borderId="51" xfId="2" applyFont="1" applyBorder="1" applyAlignment="1" applyProtection="1">
      <alignment horizontal="center" vertical="center" wrapText="1"/>
      <protection locked="0"/>
    </xf>
    <xf numFmtId="0" fontId="8" fillId="0" borderId="6" xfId="2" applyFont="1" applyBorder="1" applyAlignment="1" applyProtection="1">
      <alignment horizontal="center" vertical="center" wrapText="1"/>
      <protection locked="0"/>
    </xf>
    <xf numFmtId="0" fontId="8" fillId="0" borderId="7" xfId="2" applyFont="1" applyBorder="1" applyAlignment="1" applyProtection="1">
      <alignment horizontal="center" vertical="center" wrapText="1"/>
      <protection locked="0"/>
    </xf>
    <xf numFmtId="0" fontId="8" fillId="0" borderId="52" xfId="2" applyFont="1" applyBorder="1" applyAlignment="1" applyProtection="1">
      <alignment horizontal="center" vertical="center" wrapText="1"/>
      <protection locked="0"/>
    </xf>
    <xf numFmtId="0" fontId="8" fillId="0" borderId="17" xfId="2" applyFont="1" applyBorder="1" applyAlignment="1" applyProtection="1">
      <alignment horizontal="center" vertical="center" wrapText="1"/>
      <protection locked="0"/>
    </xf>
    <xf numFmtId="0" fontId="8" fillId="0" borderId="39" xfId="2" applyFont="1" applyBorder="1" applyAlignment="1" applyProtection="1">
      <alignment horizontal="center" vertical="center" wrapText="1"/>
      <protection locked="0"/>
    </xf>
    <xf numFmtId="0" fontId="8" fillId="0" borderId="35" xfId="2" applyFont="1" applyBorder="1" applyAlignment="1" applyProtection="1">
      <alignment horizontal="center" vertical="center" wrapText="1"/>
      <protection locked="0"/>
    </xf>
    <xf numFmtId="0" fontId="8" fillId="0" borderId="41" xfId="2" applyFont="1" applyBorder="1" applyAlignment="1" applyProtection="1">
      <alignment horizontal="center" vertical="center" wrapText="1"/>
      <protection locked="0"/>
    </xf>
    <xf numFmtId="0" fontId="8" fillId="0" borderId="42" xfId="2" applyFont="1" applyBorder="1" applyAlignment="1" applyProtection="1">
      <alignment horizontal="center" vertical="center" wrapText="1"/>
      <protection locked="0"/>
    </xf>
    <xf numFmtId="0" fontId="8" fillId="0" borderId="11" xfId="2" applyFont="1" applyBorder="1" applyAlignment="1" applyProtection="1">
      <alignment horizontal="center" vertical="center"/>
      <protection locked="0"/>
    </xf>
    <xf numFmtId="0" fontId="5" fillId="0" borderId="41" xfId="2" applyFont="1" applyBorder="1" applyAlignment="1" applyProtection="1">
      <alignment horizontal="center" vertical="center" wrapText="1"/>
      <protection locked="0"/>
    </xf>
    <xf numFmtId="0" fontId="4" fillId="0" borderId="2" xfId="0" applyFont="1" applyBorder="1" applyAlignment="1">
      <alignment horizontal="center" vertical="center" textRotation="90" wrapText="1"/>
    </xf>
    <xf numFmtId="0" fontId="4" fillId="0" borderId="9" xfId="0" applyFont="1" applyBorder="1" applyAlignment="1">
      <alignment horizontal="center" vertical="center" textRotation="90" wrapText="1"/>
    </xf>
    <xf numFmtId="0" fontId="4" fillId="0" borderId="19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textRotation="90" wrapText="1"/>
    </xf>
    <xf numFmtId="0" fontId="4" fillId="0" borderId="10" xfId="0" applyFont="1" applyBorder="1" applyAlignment="1">
      <alignment horizontal="center" vertical="center" textRotation="90" wrapText="1"/>
    </xf>
    <xf numFmtId="0" fontId="4" fillId="0" borderId="20" xfId="0" applyFont="1" applyBorder="1" applyAlignment="1">
      <alignment horizontal="center" vertical="center" textRotation="90" wrapText="1"/>
    </xf>
    <xf numFmtId="0" fontId="4" fillId="0" borderId="33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2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41" xfId="0" applyFont="1" applyBorder="1" applyAlignment="1">
      <alignment horizontal="center" vertical="center" wrapText="1"/>
    </xf>
    <xf numFmtId="0" fontId="8" fillId="0" borderId="42" xfId="0" applyFont="1" applyBorder="1" applyAlignment="1">
      <alignment horizontal="center" vertical="center" wrapText="1"/>
    </xf>
    <xf numFmtId="0" fontId="8" fillId="0" borderId="31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38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  <xf numFmtId="0" fontId="9" fillId="7" borderId="49" xfId="0" applyFont="1" applyFill="1" applyBorder="1" applyAlignment="1">
      <alignment horizontal="center" wrapText="1"/>
    </xf>
    <xf numFmtId="0" fontId="9" fillId="7" borderId="22" xfId="0" applyFont="1" applyFill="1" applyBorder="1" applyAlignment="1">
      <alignment horizontal="center" wrapText="1"/>
    </xf>
    <xf numFmtId="0" fontId="10" fillId="7" borderId="49" xfId="0" applyFont="1" applyFill="1" applyBorder="1" applyAlignment="1">
      <alignment horizontal="center" wrapText="1"/>
    </xf>
    <xf numFmtId="0" fontId="10" fillId="7" borderId="22" xfId="0" applyFont="1" applyFill="1" applyBorder="1" applyAlignment="1">
      <alignment horizontal="center" wrapText="1"/>
    </xf>
    <xf numFmtId="0" fontId="11" fillId="7" borderId="65" xfId="0" applyFont="1" applyFill="1" applyBorder="1" applyAlignment="1">
      <alignment horizontal="center" wrapText="1"/>
    </xf>
    <xf numFmtId="0" fontId="11" fillId="7" borderId="66" xfId="0" applyFont="1" applyFill="1" applyBorder="1" applyAlignment="1">
      <alignment horizontal="center" wrapText="1"/>
    </xf>
    <xf numFmtId="0" fontId="9" fillId="7" borderId="63" xfId="0" applyFont="1" applyFill="1" applyBorder="1" applyAlignment="1">
      <alignment horizontal="center" wrapText="1"/>
    </xf>
    <xf numFmtId="0" fontId="9" fillId="7" borderId="64" xfId="0" applyFont="1" applyFill="1" applyBorder="1" applyAlignment="1">
      <alignment horizontal="center" wrapText="1"/>
    </xf>
    <xf numFmtId="0" fontId="11" fillId="7" borderId="49" xfId="0" applyFont="1" applyFill="1" applyBorder="1" applyAlignment="1">
      <alignment horizontal="center" wrapText="1"/>
    </xf>
    <xf numFmtId="0" fontId="11" fillId="7" borderId="22" xfId="0" applyFont="1" applyFill="1" applyBorder="1" applyAlignment="1">
      <alignment horizont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41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7" fillId="0" borderId="3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textRotation="90" wrapText="1"/>
    </xf>
    <xf numFmtId="0" fontId="5" fillId="0" borderId="21" xfId="0" applyFont="1" applyBorder="1" applyAlignment="1">
      <alignment horizontal="center" vertical="center" textRotation="90" wrapText="1"/>
    </xf>
    <xf numFmtId="0" fontId="4" fillId="0" borderId="35" xfId="0" applyFont="1" applyBorder="1" applyAlignment="1">
      <alignment horizontal="center" vertical="center" textRotation="90" wrapText="1"/>
    </xf>
    <xf numFmtId="0" fontId="4" fillId="0" borderId="36" xfId="0" applyFont="1" applyBorder="1" applyAlignment="1">
      <alignment horizontal="center" vertical="center" textRotation="90" wrapText="1"/>
    </xf>
    <xf numFmtId="0" fontId="9" fillId="0" borderId="4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wrapText="1"/>
    </xf>
    <xf numFmtId="0" fontId="4" fillId="0" borderId="0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7" fillId="0" borderId="4" xfId="0" applyFont="1" applyBorder="1" applyAlignment="1">
      <alignment horizontal="center" wrapText="1"/>
    </xf>
    <xf numFmtId="0" fontId="7" fillId="0" borderId="5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8" xfId="0" applyFont="1" applyBorder="1" applyAlignment="1">
      <alignment horizontal="center" wrapText="1"/>
    </xf>
    <xf numFmtId="0" fontId="4" fillId="0" borderId="15" xfId="0" applyFont="1" applyBorder="1" applyAlignment="1">
      <alignment horizontal="right" wrapText="1"/>
    </xf>
    <xf numFmtId="0" fontId="4" fillId="0" borderId="14" xfId="0" applyFont="1" applyBorder="1" applyAlignment="1">
      <alignment horizontal="right" wrapText="1"/>
    </xf>
    <xf numFmtId="0" fontId="4" fillId="0" borderId="3" xfId="0" applyFont="1" applyBorder="1" applyAlignment="1">
      <alignment horizontal="left" wrapText="1"/>
    </xf>
    <xf numFmtId="0" fontId="4" fillId="0" borderId="4" xfId="0" applyFont="1" applyBorder="1" applyAlignment="1">
      <alignment horizontal="left" wrapText="1"/>
    </xf>
    <xf numFmtId="0" fontId="4" fillId="0" borderId="5" xfId="0" applyFont="1" applyBorder="1" applyAlignment="1">
      <alignment horizontal="left" wrapText="1"/>
    </xf>
    <xf numFmtId="0" fontId="4" fillId="0" borderId="5" xfId="0" applyFont="1" applyBorder="1" applyAlignment="1">
      <alignment horizontal="center" vertical="center" textRotation="90" wrapText="1"/>
    </xf>
    <xf numFmtId="0" fontId="4" fillId="0" borderId="16" xfId="0" applyFont="1" applyBorder="1" applyAlignment="1">
      <alignment horizontal="center" vertical="center" textRotation="90" wrapText="1"/>
    </xf>
    <xf numFmtId="0" fontId="4" fillId="0" borderId="23" xfId="0" applyFont="1" applyBorder="1" applyAlignment="1">
      <alignment horizontal="center" vertical="center" textRotation="90" wrapText="1"/>
    </xf>
    <xf numFmtId="0" fontId="5" fillId="0" borderId="3" xfId="0" applyFont="1" applyBorder="1" applyAlignment="1">
      <alignment horizontal="right" wrapText="1"/>
    </xf>
    <xf numFmtId="0" fontId="5" fillId="0" borderId="4" xfId="0" applyFont="1" applyBorder="1" applyAlignment="1">
      <alignment horizontal="right" wrapText="1"/>
    </xf>
    <xf numFmtId="0" fontId="5" fillId="0" borderId="5" xfId="0" applyFont="1" applyBorder="1" applyAlignment="1">
      <alignment horizontal="right" wrapText="1"/>
    </xf>
    <xf numFmtId="0" fontId="7" fillId="0" borderId="3" xfId="0" applyFont="1" applyFill="1" applyBorder="1" applyAlignment="1">
      <alignment horizontal="center" wrapText="1"/>
    </xf>
    <xf numFmtId="0" fontId="7" fillId="0" borderId="4" xfId="0" applyFont="1" applyFill="1" applyBorder="1" applyAlignment="1">
      <alignment horizontal="center" wrapText="1"/>
    </xf>
    <xf numFmtId="0" fontId="7" fillId="0" borderId="8" xfId="0" applyFont="1" applyFill="1" applyBorder="1" applyAlignment="1">
      <alignment horizontal="center" wrapText="1"/>
    </xf>
    <xf numFmtId="0" fontId="5" fillId="0" borderId="10" xfId="0" applyFont="1" applyBorder="1" applyAlignment="1">
      <alignment wrapText="1"/>
    </xf>
    <xf numFmtId="0" fontId="5" fillId="0" borderId="0" xfId="0" applyFont="1" applyBorder="1" applyAlignment="1">
      <alignment wrapText="1"/>
    </xf>
    <xf numFmtId="0" fontId="23" fillId="0" borderId="40" xfId="0" applyFont="1" applyBorder="1" applyAlignment="1">
      <alignment horizontal="right" wrapText="1"/>
    </xf>
    <xf numFmtId="0" fontId="23" fillId="0" borderId="41" xfId="0" applyFont="1" applyBorder="1" applyAlignment="1">
      <alignment horizontal="right" wrapText="1"/>
    </xf>
    <xf numFmtId="0" fontId="23" fillId="0" borderId="31" xfId="0" applyFont="1" applyBorder="1" applyAlignment="1">
      <alignment horizontal="right" wrapText="1"/>
    </xf>
    <xf numFmtId="0" fontId="8" fillId="0" borderId="40" xfId="0" applyFont="1" applyBorder="1" applyAlignment="1">
      <alignment horizontal="center" wrapText="1"/>
    </xf>
    <xf numFmtId="0" fontId="8" fillId="0" borderId="41" xfId="0" applyFont="1" applyBorder="1" applyAlignment="1">
      <alignment horizontal="center" wrapText="1"/>
    </xf>
    <xf numFmtId="0" fontId="8" fillId="0" borderId="42" xfId="0" applyFont="1" applyBorder="1" applyAlignment="1">
      <alignment horizontal="center" wrapText="1"/>
    </xf>
    <xf numFmtId="49" fontId="7" fillId="0" borderId="40" xfId="0" applyNumberFormat="1" applyFont="1" applyBorder="1" applyAlignment="1">
      <alignment horizontal="center" vertical="center" wrapText="1"/>
    </xf>
    <xf numFmtId="49" fontId="7" fillId="0" borderId="41" xfId="0" applyNumberFormat="1" applyFont="1" applyBorder="1" applyAlignment="1">
      <alignment horizontal="center" vertical="center" wrapText="1"/>
    </xf>
    <xf numFmtId="49" fontId="7" fillId="0" borderId="42" xfId="0" applyNumberFormat="1" applyFont="1" applyBorder="1" applyAlignment="1">
      <alignment horizontal="center" vertical="center" wrapText="1"/>
    </xf>
    <xf numFmtId="0" fontId="7" fillId="0" borderId="41" xfId="0" applyNumberFormat="1" applyFont="1" applyBorder="1" applyAlignment="1">
      <alignment horizontal="center" vertical="center" wrapText="1"/>
    </xf>
    <xf numFmtId="49" fontId="7" fillId="0" borderId="31" xfId="0" applyNumberFormat="1" applyFont="1" applyBorder="1" applyAlignment="1">
      <alignment horizontal="center" vertical="center" wrapText="1"/>
    </xf>
    <xf numFmtId="0" fontId="7" fillId="0" borderId="40" xfId="0" applyNumberFormat="1" applyFont="1" applyBorder="1" applyAlignment="1">
      <alignment horizontal="center" vertical="center" wrapText="1"/>
    </xf>
    <xf numFmtId="0" fontId="7" fillId="0" borderId="42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5" fillId="0" borderId="20" xfId="0" applyFont="1" applyBorder="1" applyAlignment="1">
      <alignment wrapText="1"/>
    </xf>
    <xf numFmtId="0" fontId="5" fillId="0" borderId="1" xfId="0" applyFont="1" applyBorder="1" applyAlignment="1">
      <alignment wrapText="1"/>
    </xf>
    <xf numFmtId="0" fontId="23" fillId="0" borderId="20" xfId="0" applyFont="1" applyBorder="1" applyAlignment="1">
      <alignment horizontal="right" wrapText="1"/>
    </xf>
    <xf numFmtId="0" fontId="23" fillId="0" borderId="1" xfId="0" applyFont="1" applyBorder="1" applyAlignment="1">
      <alignment horizontal="right" wrapText="1"/>
    </xf>
    <xf numFmtId="0" fontId="23" fillId="0" borderId="23" xfId="0" applyFont="1" applyBorder="1" applyAlignment="1">
      <alignment horizontal="right" wrapText="1"/>
    </xf>
    <xf numFmtId="0" fontId="7" fillId="0" borderId="59" xfId="0" applyFont="1" applyBorder="1" applyAlignment="1">
      <alignment horizontal="center" wrapText="1"/>
    </xf>
    <xf numFmtId="0" fontId="7" fillId="0" borderId="34" xfId="0" applyFont="1" applyBorder="1" applyAlignment="1">
      <alignment horizontal="center" wrapText="1"/>
    </xf>
    <xf numFmtId="0" fontId="7" fillId="0" borderId="60" xfId="0" applyFont="1" applyBorder="1" applyAlignment="1">
      <alignment horizontal="center" wrapText="1"/>
    </xf>
    <xf numFmtId="0" fontId="7" fillId="0" borderId="61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62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8" fillId="2" borderId="2" xfId="0" applyFont="1" applyFill="1" applyBorder="1" applyAlignment="1">
      <alignment horizontal="left" wrapText="1"/>
    </xf>
    <xf numFmtId="0" fontId="48" fillId="2" borderId="19" xfId="0" applyFont="1" applyFill="1" applyBorder="1" applyAlignment="1">
      <alignment horizontal="left" wrapText="1"/>
    </xf>
    <xf numFmtId="49" fontId="7" fillId="7" borderId="2" xfId="0" applyNumberFormat="1" applyFont="1" applyFill="1" applyBorder="1" applyAlignment="1">
      <alignment horizontal="center" vertical="center" wrapText="1"/>
    </xf>
    <xf numFmtId="49" fontId="7" fillId="7" borderId="19" xfId="0" applyNumberFormat="1" applyFont="1" applyFill="1" applyBorder="1" applyAlignment="1">
      <alignment horizontal="center" vertical="center" wrapText="1"/>
    </xf>
    <xf numFmtId="0" fontId="8" fillId="0" borderId="51" xfId="0" applyFont="1" applyBorder="1" applyAlignment="1">
      <alignment horizontal="center" wrapText="1"/>
    </xf>
    <xf numFmtId="0" fontId="8" fillId="0" borderId="6" xfId="0" applyFont="1" applyBorder="1" applyAlignment="1">
      <alignment horizontal="center" wrapText="1"/>
    </xf>
    <xf numFmtId="0" fontId="8" fillId="0" borderId="32" xfId="0" applyFont="1" applyBorder="1" applyAlignment="1">
      <alignment horizontal="center" wrapText="1"/>
    </xf>
    <xf numFmtId="0" fontId="8" fillId="0" borderId="52" xfId="0" applyFont="1" applyBorder="1" applyAlignment="1">
      <alignment horizontal="center" wrapText="1"/>
    </xf>
    <xf numFmtId="0" fontId="8" fillId="0" borderId="17" xfId="0" applyFont="1" applyBorder="1" applyAlignment="1">
      <alignment horizontal="center" wrapText="1"/>
    </xf>
    <xf numFmtId="0" fontId="8" fillId="0" borderId="18" xfId="0" applyFont="1" applyBorder="1" applyAlignment="1">
      <alignment horizontal="center" wrapText="1"/>
    </xf>
    <xf numFmtId="0" fontId="8" fillId="0" borderId="35" xfId="0" applyFont="1" applyBorder="1" applyAlignment="1">
      <alignment horizontal="center" wrapText="1"/>
    </xf>
    <xf numFmtId="0" fontId="8" fillId="0" borderId="31" xfId="0" applyFont="1" applyBorder="1" applyAlignment="1">
      <alignment horizontal="center" wrapText="1"/>
    </xf>
    <xf numFmtId="0" fontId="7" fillId="0" borderId="33" xfId="0" applyFont="1" applyFill="1" applyBorder="1" applyAlignment="1">
      <alignment horizontal="center" wrapText="1"/>
    </xf>
    <xf numFmtId="0" fontId="7" fillId="0" borderId="34" xfId="0" applyFont="1" applyFill="1" applyBorder="1" applyAlignment="1">
      <alignment horizontal="center" wrapText="1"/>
    </xf>
    <xf numFmtId="0" fontId="7" fillId="0" borderId="58" xfId="0" applyFont="1" applyFill="1" applyBorder="1" applyAlignment="1">
      <alignment horizontal="center" wrapText="1"/>
    </xf>
    <xf numFmtId="0" fontId="7" fillId="0" borderId="35" xfId="0" applyFont="1" applyBorder="1" applyAlignment="1">
      <alignment horizontal="center" vertical="center" wrapText="1"/>
    </xf>
    <xf numFmtId="0" fontId="7" fillId="0" borderId="36" xfId="0" applyFont="1" applyBorder="1" applyAlignment="1">
      <alignment horizontal="center" vertical="center" wrapText="1"/>
    </xf>
    <xf numFmtId="0" fontId="7" fillId="0" borderId="30" xfId="0" applyFont="1" applyBorder="1" applyAlignment="1">
      <alignment horizontal="center" vertical="center" wrapText="1"/>
    </xf>
    <xf numFmtId="0" fontId="9" fillId="14" borderId="2" xfId="0" applyFont="1" applyFill="1" applyBorder="1" applyAlignment="1">
      <alignment horizontal="center" wrapText="1"/>
    </xf>
    <xf numFmtId="0" fontId="9" fillId="14" borderId="19" xfId="0" applyFont="1" applyFill="1" applyBorder="1" applyAlignment="1">
      <alignment horizontal="center" wrapText="1"/>
    </xf>
    <xf numFmtId="0" fontId="9" fillId="7" borderId="2" xfId="0" applyFont="1" applyFill="1" applyBorder="1" applyAlignment="1">
      <alignment horizontal="center" wrapText="1"/>
    </xf>
    <xf numFmtId="0" fontId="9" fillId="7" borderId="19" xfId="0" applyFont="1" applyFill="1" applyBorder="1" applyAlignment="1">
      <alignment horizontal="center" wrapText="1"/>
    </xf>
    <xf numFmtId="0" fontId="10" fillId="7" borderId="2" xfId="0" applyFont="1" applyFill="1" applyBorder="1" applyAlignment="1">
      <alignment horizontal="center" wrapText="1"/>
    </xf>
    <xf numFmtId="0" fontId="10" fillId="7" borderId="19" xfId="0" applyFont="1" applyFill="1" applyBorder="1" applyAlignment="1">
      <alignment horizontal="center" wrapText="1"/>
    </xf>
    <xf numFmtId="0" fontId="9" fillId="7" borderId="65" xfId="0" applyFont="1" applyFill="1" applyBorder="1" applyAlignment="1">
      <alignment horizontal="center" wrapText="1"/>
    </xf>
    <xf numFmtId="0" fontId="9" fillId="7" borderId="66" xfId="0" applyFont="1" applyFill="1" applyBorder="1" applyAlignment="1">
      <alignment horizontal="center" wrapText="1"/>
    </xf>
    <xf numFmtId="0" fontId="41" fillId="0" borderId="0" xfId="3" applyFont="1" applyAlignment="1">
      <alignment horizontal="center" vertical="center"/>
    </xf>
  </cellXfs>
  <cellStyles count="4">
    <cellStyle name="Обычный" xfId="0" builtinId="0"/>
    <cellStyle name="Обычный 2" xfId="2"/>
    <cellStyle name="Обычный 4" xfId="1"/>
    <cellStyle name="Обычный_sheetAudit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4"/>
  <sheetViews>
    <sheetView topLeftCell="A10" zoomScale="115" zoomScaleNormal="115" workbookViewId="0">
      <selection activeCell="AY26" sqref="AY26"/>
    </sheetView>
  </sheetViews>
  <sheetFormatPr defaultColWidth="12.5703125" defaultRowHeight="13.5" customHeight="1" x14ac:dyDescent="0.2"/>
  <cols>
    <col min="1" max="12" width="2.85546875" style="293" customWidth="1"/>
    <col min="13" max="13" width="3.140625" style="293" customWidth="1"/>
    <col min="14" max="38" width="2.85546875" style="293" customWidth="1"/>
    <col min="39" max="39" width="0.140625" style="293" customWidth="1"/>
    <col min="40" max="47" width="2.85546875" style="293" customWidth="1"/>
    <col min="48" max="49" width="2.85546875" style="293" hidden="1" customWidth="1"/>
    <col min="50" max="50" width="0.28515625" style="293" customWidth="1"/>
    <col min="51" max="16384" width="12.5703125" style="293"/>
  </cols>
  <sheetData>
    <row r="1" spans="1:50" ht="20.25" customHeight="1" x14ac:dyDescent="0.2">
      <c r="AN1" s="416" t="s">
        <v>173</v>
      </c>
      <c r="AO1" s="416"/>
      <c r="AP1" s="416"/>
      <c r="AQ1" s="416"/>
      <c r="AR1" s="416"/>
      <c r="AS1" s="416"/>
      <c r="AT1" s="416"/>
      <c r="AU1" s="416"/>
    </row>
    <row r="2" spans="1:50" ht="33.75" customHeight="1" x14ac:dyDescent="0.2">
      <c r="A2" s="294"/>
      <c r="B2" s="294"/>
      <c r="C2" s="294"/>
      <c r="D2" s="294"/>
      <c r="E2" s="294"/>
      <c r="F2" s="294"/>
      <c r="G2" s="294"/>
      <c r="H2" s="294"/>
      <c r="I2" s="294"/>
      <c r="J2" s="294"/>
      <c r="K2" s="294"/>
      <c r="L2" s="294"/>
      <c r="M2" s="294"/>
      <c r="N2" s="294"/>
      <c r="O2" s="294"/>
      <c r="P2" s="294"/>
      <c r="Q2" s="294"/>
      <c r="R2" s="294"/>
      <c r="S2" s="294"/>
      <c r="T2" s="294"/>
      <c r="U2" s="294"/>
      <c r="V2" s="294"/>
      <c r="W2" s="294"/>
      <c r="X2" s="294"/>
      <c r="Y2" s="294"/>
      <c r="Z2" s="294"/>
      <c r="AA2" s="294"/>
      <c r="AB2" s="294"/>
      <c r="AC2" s="294"/>
      <c r="AD2" s="294"/>
      <c r="AE2" s="294"/>
      <c r="AF2" s="294"/>
      <c r="AG2" s="294"/>
      <c r="AH2" s="417" t="s">
        <v>174</v>
      </c>
      <c r="AI2" s="418"/>
      <c r="AJ2" s="418"/>
      <c r="AK2" s="418"/>
      <c r="AL2" s="418"/>
      <c r="AM2" s="418"/>
      <c r="AN2" s="418"/>
      <c r="AO2" s="418"/>
      <c r="AP2" s="418"/>
      <c r="AQ2" s="418"/>
      <c r="AR2" s="418"/>
      <c r="AS2" s="418"/>
      <c r="AT2" s="418"/>
      <c r="AU2" s="418"/>
      <c r="AV2" s="418"/>
      <c r="AW2" s="295"/>
      <c r="AX2" s="295"/>
    </row>
    <row r="3" spans="1:50" ht="15" customHeight="1" x14ac:dyDescent="0.2">
      <c r="A3" s="294"/>
      <c r="B3" s="294"/>
      <c r="C3" s="294"/>
      <c r="D3" s="294"/>
      <c r="E3" s="294"/>
      <c r="F3" s="294"/>
      <c r="G3" s="294"/>
      <c r="H3" s="294"/>
      <c r="I3" s="294"/>
      <c r="J3" s="294"/>
      <c r="K3" s="294"/>
      <c r="L3" s="294"/>
      <c r="M3" s="294"/>
      <c r="N3" s="294"/>
      <c r="O3" s="294"/>
      <c r="P3" s="294"/>
      <c r="Q3" s="294"/>
      <c r="R3" s="294"/>
      <c r="S3" s="294"/>
      <c r="T3" s="294"/>
      <c r="U3" s="294"/>
      <c r="V3" s="294"/>
      <c r="W3" s="294"/>
      <c r="X3" s="294"/>
      <c r="Y3" s="294"/>
      <c r="Z3" s="294"/>
      <c r="AA3" s="294"/>
      <c r="AB3" s="294"/>
      <c r="AC3" s="294"/>
      <c r="AD3" s="294"/>
      <c r="AE3" s="294"/>
      <c r="AF3" s="294"/>
      <c r="AG3" s="294"/>
      <c r="AH3" s="418"/>
      <c r="AI3" s="418"/>
      <c r="AJ3" s="418"/>
      <c r="AK3" s="418"/>
      <c r="AL3" s="418"/>
      <c r="AM3" s="418"/>
      <c r="AN3" s="418"/>
      <c r="AO3" s="418"/>
      <c r="AP3" s="418"/>
      <c r="AQ3" s="418"/>
      <c r="AR3" s="418"/>
      <c r="AS3" s="418"/>
      <c r="AT3" s="418"/>
      <c r="AU3" s="418"/>
      <c r="AV3" s="418"/>
      <c r="AW3" s="295"/>
      <c r="AX3" s="295"/>
    </row>
    <row r="4" spans="1:50" ht="31.5" customHeight="1" x14ac:dyDescent="0.2">
      <c r="A4" s="294"/>
      <c r="B4" s="294"/>
      <c r="C4" s="294"/>
      <c r="D4" s="294"/>
      <c r="E4" s="294"/>
      <c r="F4" s="294"/>
      <c r="G4" s="294"/>
      <c r="H4" s="294"/>
      <c r="I4" s="294"/>
      <c r="J4" s="294"/>
      <c r="K4" s="294"/>
      <c r="L4" s="294"/>
      <c r="M4" s="294"/>
      <c r="N4" s="294"/>
      <c r="O4" s="294"/>
      <c r="P4" s="294"/>
      <c r="Q4" s="294"/>
      <c r="R4" s="294"/>
      <c r="S4" s="294"/>
      <c r="T4" s="294"/>
      <c r="U4" s="294"/>
      <c r="V4" s="294"/>
      <c r="W4" s="294"/>
      <c r="X4" s="294"/>
      <c r="Y4" s="294"/>
      <c r="Z4" s="294"/>
      <c r="AA4" s="294"/>
      <c r="AB4" s="294"/>
      <c r="AC4" s="294"/>
      <c r="AD4" s="294"/>
      <c r="AE4" s="294"/>
      <c r="AF4" s="294"/>
      <c r="AG4" s="294"/>
      <c r="AH4" s="418"/>
      <c r="AI4" s="418"/>
      <c r="AJ4" s="418"/>
      <c r="AK4" s="418"/>
      <c r="AL4" s="418"/>
      <c r="AM4" s="418"/>
      <c r="AN4" s="418"/>
      <c r="AO4" s="418"/>
      <c r="AP4" s="418"/>
      <c r="AQ4" s="418"/>
      <c r="AR4" s="418"/>
      <c r="AS4" s="418"/>
      <c r="AT4" s="418"/>
      <c r="AU4" s="418"/>
      <c r="AV4" s="418"/>
      <c r="AW4" s="295"/>
      <c r="AX4" s="295"/>
    </row>
    <row r="5" spans="1:50" ht="6.75" customHeight="1" x14ac:dyDescent="0.2">
      <c r="A5" s="294"/>
      <c r="B5" s="294"/>
      <c r="C5" s="294"/>
      <c r="D5" s="294"/>
      <c r="E5" s="294"/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94"/>
      <c r="Y5" s="294"/>
      <c r="Z5" s="294"/>
      <c r="AA5" s="294"/>
      <c r="AB5" s="294"/>
      <c r="AC5" s="294"/>
      <c r="AD5" s="294"/>
      <c r="AE5" s="294"/>
      <c r="AF5" s="294"/>
      <c r="AG5" s="294"/>
      <c r="AH5" s="294"/>
      <c r="AI5" s="294"/>
      <c r="AJ5" s="294"/>
      <c r="AK5" s="294"/>
      <c r="AL5" s="294"/>
      <c r="AM5" s="294"/>
      <c r="AN5" s="295"/>
      <c r="AO5" s="295"/>
      <c r="AP5" s="294"/>
      <c r="AQ5" s="295"/>
      <c r="AR5" s="295"/>
      <c r="AS5" s="294"/>
      <c r="AT5" s="295"/>
      <c r="AU5" s="295"/>
      <c r="AV5" s="294"/>
      <c r="AW5" s="295"/>
      <c r="AX5" s="295"/>
    </row>
    <row r="6" spans="1:50" ht="15" customHeight="1" x14ac:dyDescent="0.2">
      <c r="A6" s="294"/>
      <c r="B6" s="419" t="s">
        <v>175</v>
      </c>
      <c r="C6" s="419"/>
      <c r="D6" s="419"/>
      <c r="E6" s="419"/>
      <c r="F6" s="419"/>
      <c r="G6" s="419"/>
      <c r="H6" s="419"/>
      <c r="I6" s="419"/>
      <c r="J6" s="419"/>
      <c r="K6" s="419"/>
      <c r="L6" s="419"/>
      <c r="M6" s="419"/>
      <c r="N6" s="419"/>
      <c r="O6" s="419"/>
      <c r="P6" s="419"/>
      <c r="Q6" s="419"/>
      <c r="R6" s="419"/>
      <c r="S6" s="419"/>
      <c r="T6" s="419"/>
      <c r="U6" s="419"/>
      <c r="V6" s="419"/>
      <c r="W6" s="419"/>
      <c r="X6" s="419"/>
      <c r="Y6" s="419"/>
      <c r="Z6" s="419"/>
      <c r="AA6" s="419"/>
      <c r="AB6" s="419"/>
      <c r="AC6" s="419"/>
      <c r="AD6" s="419"/>
      <c r="AE6" s="419"/>
      <c r="AF6" s="419"/>
      <c r="AG6" s="419"/>
      <c r="AH6" s="419"/>
      <c r="AI6" s="419"/>
      <c r="AJ6" s="419"/>
      <c r="AK6" s="419"/>
      <c r="AL6" s="419"/>
      <c r="AM6" s="419"/>
      <c r="AN6" s="419"/>
      <c r="AO6" s="419"/>
      <c r="AP6" s="419"/>
      <c r="AQ6" s="419"/>
      <c r="AR6" s="419"/>
      <c r="AS6" s="419"/>
      <c r="AT6" s="419"/>
      <c r="AU6" s="419"/>
      <c r="AV6" s="419"/>
      <c r="AW6" s="419"/>
      <c r="AX6" s="295"/>
    </row>
    <row r="7" spans="1:50" ht="15" customHeight="1" x14ac:dyDescent="0.2">
      <c r="A7" s="294"/>
      <c r="B7" s="419"/>
      <c r="C7" s="419"/>
      <c r="D7" s="419"/>
      <c r="E7" s="419"/>
      <c r="F7" s="419"/>
      <c r="G7" s="419"/>
      <c r="H7" s="419"/>
      <c r="I7" s="419"/>
      <c r="J7" s="419"/>
      <c r="K7" s="419"/>
      <c r="L7" s="419"/>
      <c r="M7" s="419"/>
      <c r="N7" s="419"/>
      <c r="O7" s="419"/>
      <c r="P7" s="419"/>
      <c r="Q7" s="419"/>
      <c r="R7" s="419"/>
      <c r="S7" s="419"/>
      <c r="T7" s="419"/>
      <c r="U7" s="419"/>
      <c r="V7" s="419"/>
      <c r="W7" s="419"/>
      <c r="X7" s="419"/>
      <c r="Y7" s="419"/>
      <c r="Z7" s="419"/>
      <c r="AA7" s="419"/>
      <c r="AB7" s="419"/>
      <c r="AC7" s="419"/>
      <c r="AD7" s="419"/>
      <c r="AE7" s="419"/>
      <c r="AF7" s="419"/>
      <c r="AG7" s="419"/>
      <c r="AH7" s="419"/>
      <c r="AI7" s="419"/>
      <c r="AJ7" s="419"/>
      <c r="AK7" s="419"/>
      <c r="AL7" s="419"/>
      <c r="AM7" s="419"/>
      <c r="AN7" s="419"/>
      <c r="AO7" s="419"/>
      <c r="AP7" s="419"/>
      <c r="AQ7" s="419"/>
      <c r="AR7" s="419"/>
      <c r="AS7" s="419"/>
      <c r="AT7" s="419"/>
      <c r="AU7" s="419"/>
      <c r="AV7" s="419"/>
      <c r="AW7" s="419"/>
      <c r="AX7" s="295"/>
    </row>
    <row r="8" spans="1:50" ht="11.25" customHeight="1" x14ac:dyDescent="0.2">
      <c r="A8" s="294"/>
      <c r="B8" s="420" t="s">
        <v>176</v>
      </c>
      <c r="C8" s="420"/>
      <c r="D8" s="420"/>
      <c r="E8" s="420"/>
      <c r="F8" s="420"/>
      <c r="G8" s="420"/>
      <c r="H8" s="420"/>
      <c r="I8" s="420"/>
      <c r="J8" s="420"/>
      <c r="K8" s="420"/>
      <c r="L8" s="420"/>
      <c r="M8" s="420"/>
      <c r="N8" s="420"/>
      <c r="O8" s="420"/>
      <c r="P8" s="420"/>
      <c r="Q8" s="420"/>
      <c r="R8" s="420"/>
      <c r="S8" s="420"/>
      <c r="T8" s="420"/>
      <c r="U8" s="420"/>
      <c r="V8" s="420"/>
      <c r="W8" s="420"/>
      <c r="X8" s="420"/>
      <c r="Y8" s="420"/>
      <c r="Z8" s="420"/>
      <c r="AA8" s="420"/>
      <c r="AB8" s="420"/>
      <c r="AC8" s="420"/>
      <c r="AD8" s="420"/>
      <c r="AE8" s="420"/>
      <c r="AF8" s="420"/>
      <c r="AG8" s="420"/>
      <c r="AH8" s="420"/>
      <c r="AI8" s="420"/>
      <c r="AJ8" s="420"/>
      <c r="AK8" s="420"/>
      <c r="AL8" s="420"/>
      <c r="AM8" s="420"/>
      <c r="AN8" s="420"/>
      <c r="AO8" s="420"/>
      <c r="AP8" s="420"/>
      <c r="AQ8" s="420"/>
      <c r="AR8" s="420"/>
      <c r="AS8" s="420"/>
      <c r="AT8" s="420"/>
      <c r="AU8" s="420"/>
      <c r="AV8" s="420"/>
      <c r="AW8" s="420"/>
      <c r="AX8" s="295"/>
    </row>
    <row r="9" spans="1:50" ht="11.25" customHeight="1" x14ac:dyDescent="0.2">
      <c r="A9" s="294"/>
      <c r="B9" s="420"/>
      <c r="C9" s="420"/>
      <c r="D9" s="420"/>
      <c r="E9" s="420"/>
      <c r="F9" s="420"/>
      <c r="G9" s="420"/>
      <c r="H9" s="420"/>
      <c r="I9" s="420"/>
      <c r="J9" s="420"/>
      <c r="K9" s="420"/>
      <c r="L9" s="420"/>
      <c r="M9" s="420"/>
      <c r="N9" s="420"/>
      <c r="O9" s="420"/>
      <c r="P9" s="420"/>
      <c r="Q9" s="420"/>
      <c r="R9" s="420"/>
      <c r="S9" s="420"/>
      <c r="T9" s="420"/>
      <c r="U9" s="420"/>
      <c r="V9" s="420"/>
      <c r="W9" s="420"/>
      <c r="X9" s="420"/>
      <c r="Y9" s="420"/>
      <c r="Z9" s="420"/>
      <c r="AA9" s="420"/>
      <c r="AB9" s="420"/>
      <c r="AC9" s="420"/>
      <c r="AD9" s="420"/>
      <c r="AE9" s="420"/>
      <c r="AF9" s="420"/>
      <c r="AG9" s="420"/>
      <c r="AH9" s="420"/>
      <c r="AI9" s="420"/>
      <c r="AJ9" s="420"/>
      <c r="AK9" s="420"/>
      <c r="AL9" s="420"/>
      <c r="AM9" s="420"/>
      <c r="AN9" s="420"/>
      <c r="AO9" s="420"/>
      <c r="AP9" s="420"/>
      <c r="AQ9" s="420"/>
      <c r="AR9" s="420"/>
      <c r="AS9" s="420"/>
      <c r="AT9" s="420"/>
      <c r="AU9" s="420"/>
      <c r="AV9" s="420"/>
      <c r="AW9" s="420"/>
      <c r="AX9" s="295"/>
    </row>
    <row r="10" spans="1:50" ht="12" customHeight="1" x14ac:dyDescent="0.2">
      <c r="A10" s="294"/>
      <c r="B10" s="294"/>
      <c r="C10" s="294"/>
      <c r="D10" s="294"/>
      <c r="E10" s="294"/>
      <c r="F10" s="294"/>
      <c r="G10" s="294"/>
      <c r="H10" s="294"/>
      <c r="I10" s="294"/>
      <c r="J10" s="294"/>
      <c r="K10" s="294"/>
      <c r="L10" s="294"/>
      <c r="M10" s="294"/>
      <c r="N10" s="294"/>
      <c r="O10" s="294"/>
      <c r="P10" s="294"/>
      <c r="Q10" s="294"/>
      <c r="R10" s="294"/>
      <c r="S10" s="294"/>
      <c r="T10" s="294"/>
      <c r="U10" s="294"/>
      <c r="V10" s="294"/>
      <c r="W10" s="294"/>
      <c r="X10" s="294"/>
      <c r="Y10" s="294"/>
      <c r="Z10" s="294"/>
      <c r="AA10" s="294"/>
      <c r="AB10" s="294"/>
      <c r="AC10" s="294"/>
      <c r="AD10" s="294"/>
      <c r="AE10" s="294"/>
      <c r="AF10" s="294"/>
      <c r="AG10" s="294"/>
      <c r="AH10" s="294"/>
      <c r="AI10" s="294"/>
      <c r="AJ10" s="294"/>
      <c r="AK10" s="294"/>
      <c r="AL10" s="294"/>
      <c r="AM10" s="294"/>
      <c r="AN10" s="295"/>
      <c r="AO10" s="295"/>
      <c r="AP10" s="294"/>
      <c r="AQ10" s="295"/>
      <c r="AR10" s="295"/>
      <c r="AS10" s="294"/>
      <c r="AT10" s="295"/>
      <c r="AU10" s="295"/>
      <c r="AV10" s="294"/>
      <c r="AW10" s="295"/>
      <c r="AX10" s="295"/>
    </row>
    <row r="11" spans="1:50" ht="11.25" customHeight="1" x14ac:dyDescent="0.2">
      <c r="A11" s="294"/>
      <c r="B11" s="421" t="s">
        <v>177</v>
      </c>
      <c r="C11" s="421"/>
      <c r="D11" s="421"/>
      <c r="E11" s="421"/>
      <c r="F11" s="421"/>
      <c r="G11" s="421"/>
      <c r="H11" s="421"/>
      <c r="I11" s="421"/>
      <c r="J11" s="421"/>
      <c r="K11" s="421"/>
      <c r="L11" s="421"/>
      <c r="M11" s="421"/>
      <c r="N11" s="421"/>
      <c r="O11" s="421"/>
      <c r="P11" s="421"/>
      <c r="Q11" s="421"/>
      <c r="R11" s="421"/>
      <c r="S11" s="421"/>
      <c r="T11" s="421"/>
      <c r="U11" s="421"/>
      <c r="V11" s="421"/>
      <c r="W11" s="421"/>
      <c r="X11" s="421"/>
      <c r="Y11" s="421"/>
      <c r="Z11" s="421"/>
      <c r="AA11" s="421"/>
      <c r="AB11" s="421"/>
      <c r="AC11" s="421"/>
      <c r="AD11" s="421"/>
      <c r="AE11" s="421"/>
      <c r="AF11" s="421"/>
      <c r="AG11" s="421"/>
      <c r="AH11" s="421"/>
      <c r="AI11" s="421"/>
      <c r="AJ11" s="421"/>
      <c r="AK11" s="421"/>
      <c r="AL11" s="421"/>
      <c r="AM11" s="421"/>
      <c r="AN11" s="421"/>
      <c r="AO11" s="421"/>
      <c r="AP11" s="421"/>
      <c r="AQ11" s="421"/>
      <c r="AR11" s="421"/>
      <c r="AS11" s="421"/>
      <c r="AT11" s="421"/>
      <c r="AU11" s="421"/>
      <c r="AV11" s="421"/>
      <c r="AW11" s="421"/>
      <c r="AX11" s="295"/>
    </row>
    <row r="12" spans="1:50" ht="12" hidden="1" customHeight="1" x14ac:dyDescent="0.2">
      <c r="A12" s="294"/>
      <c r="B12" s="421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22"/>
      <c r="AD12" s="422"/>
      <c r="AE12" s="422"/>
      <c r="AF12" s="422"/>
      <c r="AG12" s="422"/>
      <c r="AH12" s="422"/>
      <c r="AI12" s="422"/>
      <c r="AJ12" s="422"/>
      <c r="AK12" s="422"/>
      <c r="AL12" s="422"/>
      <c r="AM12" s="422"/>
      <c r="AN12" s="422"/>
      <c r="AO12" s="422"/>
      <c r="AP12" s="422"/>
      <c r="AQ12" s="422"/>
      <c r="AR12" s="422"/>
      <c r="AS12" s="422"/>
      <c r="AT12" s="422"/>
      <c r="AU12" s="422"/>
      <c r="AV12" s="422"/>
      <c r="AW12" s="421"/>
      <c r="AX12" s="295"/>
    </row>
    <row r="13" spans="1:50" ht="12" customHeight="1" x14ac:dyDescent="0.2">
      <c r="A13" s="294"/>
      <c r="B13" s="421"/>
      <c r="C13" s="422"/>
      <c r="D13" s="422"/>
      <c r="E13" s="422"/>
      <c r="F13" s="422"/>
      <c r="G13" s="422"/>
      <c r="H13" s="422"/>
      <c r="I13" s="422"/>
      <c r="J13" s="422"/>
      <c r="K13" s="422"/>
      <c r="L13" s="422"/>
      <c r="M13" s="422"/>
      <c r="N13" s="422"/>
      <c r="O13" s="422"/>
      <c r="P13" s="422"/>
      <c r="Q13" s="422"/>
      <c r="R13" s="422"/>
      <c r="S13" s="422"/>
      <c r="T13" s="422"/>
      <c r="U13" s="422"/>
      <c r="V13" s="422"/>
      <c r="W13" s="422"/>
      <c r="X13" s="422"/>
      <c r="Y13" s="422"/>
      <c r="Z13" s="422"/>
      <c r="AA13" s="422"/>
      <c r="AB13" s="422"/>
      <c r="AC13" s="422"/>
      <c r="AD13" s="422"/>
      <c r="AE13" s="422"/>
      <c r="AF13" s="422"/>
      <c r="AG13" s="422"/>
      <c r="AH13" s="422"/>
      <c r="AI13" s="422"/>
      <c r="AJ13" s="422"/>
      <c r="AK13" s="422"/>
      <c r="AL13" s="422"/>
      <c r="AM13" s="422"/>
      <c r="AN13" s="422"/>
      <c r="AO13" s="422"/>
      <c r="AP13" s="422"/>
      <c r="AQ13" s="422"/>
      <c r="AR13" s="422"/>
      <c r="AS13" s="422"/>
      <c r="AT13" s="422"/>
      <c r="AU13" s="422"/>
      <c r="AV13" s="422"/>
      <c r="AW13" s="421"/>
      <c r="AX13" s="295"/>
    </row>
    <row r="14" spans="1:50" ht="15.75" customHeight="1" x14ac:dyDescent="0.2">
      <c r="A14" s="294"/>
      <c r="B14" s="421"/>
      <c r="C14" s="421"/>
      <c r="D14" s="421"/>
      <c r="E14" s="421"/>
      <c r="F14" s="421"/>
      <c r="G14" s="421"/>
      <c r="H14" s="421"/>
      <c r="I14" s="421"/>
      <c r="J14" s="421"/>
      <c r="K14" s="421"/>
      <c r="L14" s="421"/>
      <c r="M14" s="421"/>
      <c r="N14" s="421"/>
      <c r="O14" s="421"/>
      <c r="P14" s="421"/>
      <c r="Q14" s="421"/>
      <c r="R14" s="421"/>
      <c r="S14" s="421"/>
      <c r="T14" s="421"/>
      <c r="U14" s="421"/>
      <c r="V14" s="421"/>
      <c r="W14" s="421"/>
      <c r="X14" s="421"/>
      <c r="Y14" s="421"/>
      <c r="Z14" s="421"/>
      <c r="AA14" s="421"/>
      <c r="AB14" s="421"/>
      <c r="AC14" s="421"/>
      <c r="AD14" s="421"/>
      <c r="AE14" s="421"/>
      <c r="AF14" s="421"/>
      <c r="AG14" s="421"/>
      <c r="AH14" s="421"/>
      <c r="AI14" s="421"/>
      <c r="AJ14" s="421"/>
      <c r="AK14" s="421"/>
      <c r="AL14" s="421"/>
      <c r="AM14" s="421"/>
      <c r="AN14" s="421"/>
      <c r="AO14" s="421"/>
      <c r="AP14" s="421"/>
      <c r="AQ14" s="421"/>
      <c r="AR14" s="421"/>
      <c r="AS14" s="421"/>
      <c r="AT14" s="421"/>
      <c r="AU14" s="421"/>
      <c r="AV14" s="421"/>
      <c r="AW14" s="421"/>
      <c r="AX14" s="295"/>
    </row>
    <row r="15" spans="1:50" ht="13.5" customHeight="1" x14ac:dyDescent="0.2">
      <c r="A15" s="294"/>
      <c r="B15" s="423" t="s">
        <v>178</v>
      </c>
      <c r="C15" s="423"/>
      <c r="D15" s="423"/>
      <c r="E15" s="423"/>
      <c r="F15" s="423"/>
      <c r="G15" s="423"/>
      <c r="H15" s="423"/>
      <c r="I15" s="423"/>
      <c r="J15" s="423"/>
      <c r="K15" s="423"/>
      <c r="L15" s="423"/>
      <c r="M15" s="423"/>
      <c r="N15" s="423"/>
      <c r="O15" s="423"/>
      <c r="P15" s="423"/>
      <c r="Q15" s="423"/>
      <c r="R15" s="423"/>
      <c r="S15" s="423"/>
      <c r="T15" s="423"/>
      <c r="U15" s="423"/>
      <c r="V15" s="423"/>
      <c r="W15" s="423"/>
      <c r="X15" s="423"/>
      <c r="Y15" s="423"/>
      <c r="Z15" s="423"/>
      <c r="AA15" s="423"/>
      <c r="AB15" s="423"/>
      <c r="AC15" s="423"/>
      <c r="AD15" s="423"/>
      <c r="AE15" s="423"/>
      <c r="AF15" s="423"/>
      <c r="AG15" s="423"/>
      <c r="AH15" s="423"/>
      <c r="AI15" s="423"/>
      <c r="AJ15" s="423"/>
      <c r="AK15" s="423"/>
      <c r="AL15" s="423"/>
      <c r="AM15" s="423"/>
      <c r="AN15" s="423"/>
      <c r="AO15" s="423"/>
      <c r="AP15" s="423"/>
      <c r="AQ15" s="423"/>
      <c r="AR15" s="423"/>
      <c r="AS15" s="423"/>
      <c r="AT15" s="423"/>
      <c r="AU15" s="423"/>
      <c r="AV15" s="423"/>
      <c r="AW15" s="423"/>
      <c r="AX15" s="295"/>
    </row>
    <row r="16" spans="1:50" ht="13.5" customHeight="1" x14ac:dyDescent="0.2">
      <c r="A16" s="294"/>
      <c r="B16" s="423"/>
      <c r="C16" s="423"/>
      <c r="D16" s="423"/>
      <c r="E16" s="423"/>
      <c r="F16" s="423"/>
      <c r="G16" s="423"/>
      <c r="H16" s="423"/>
      <c r="I16" s="423"/>
      <c r="J16" s="423"/>
      <c r="K16" s="423"/>
      <c r="L16" s="423"/>
      <c r="M16" s="423"/>
      <c r="N16" s="423"/>
      <c r="O16" s="423"/>
      <c r="P16" s="423"/>
      <c r="Q16" s="423"/>
      <c r="R16" s="423"/>
      <c r="S16" s="423"/>
      <c r="T16" s="423"/>
      <c r="U16" s="423"/>
      <c r="V16" s="423"/>
      <c r="W16" s="423"/>
      <c r="X16" s="423"/>
      <c r="Y16" s="423"/>
      <c r="Z16" s="423"/>
      <c r="AA16" s="423"/>
      <c r="AB16" s="423"/>
      <c r="AC16" s="423"/>
      <c r="AD16" s="423"/>
      <c r="AE16" s="423"/>
      <c r="AF16" s="423"/>
      <c r="AG16" s="423"/>
      <c r="AH16" s="423"/>
      <c r="AI16" s="423"/>
      <c r="AJ16" s="423"/>
      <c r="AK16" s="423"/>
      <c r="AL16" s="423"/>
      <c r="AM16" s="423"/>
      <c r="AN16" s="423"/>
      <c r="AO16" s="423"/>
      <c r="AP16" s="423"/>
      <c r="AQ16" s="423"/>
      <c r="AR16" s="423"/>
      <c r="AS16" s="423"/>
      <c r="AT16" s="423"/>
      <c r="AU16" s="423"/>
      <c r="AV16" s="423"/>
      <c r="AW16" s="423"/>
      <c r="AX16" s="295"/>
    </row>
    <row r="17" spans="1:52" ht="9.75" customHeight="1" x14ac:dyDescent="0.2">
      <c r="A17" s="294"/>
      <c r="B17" s="294"/>
      <c r="C17" s="294"/>
      <c r="D17" s="294"/>
      <c r="E17" s="294"/>
      <c r="F17" s="294"/>
      <c r="G17" s="294"/>
      <c r="H17" s="294"/>
      <c r="I17" s="294"/>
      <c r="J17" s="294"/>
      <c r="K17" s="294"/>
      <c r="L17" s="294"/>
      <c r="M17" s="294"/>
      <c r="N17" s="294"/>
      <c r="O17" s="294"/>
      <c r="P17" s="294"/>
      <c r="Q17" s="294"/>
      <c r="R17" s="294"/>
      <c r="S17" s="294"/>
      <c r="T17" s="294"/>
      <c r="U17" s="294"/>
      <c r="V17" s="294"/>
      <c r="W17" s="294"/>
      <c r="X17" s="294"/>
      <c r="Y17" s="294"/>
      <c r="Z17" s="294"/>
      <c r="AA17" s="294"/>
      <c r="AB17" s="294"/>
      <c r="AC17" s="294"/>
      <c r="AD17" s="294"/>
      <c r="AE17" s="294"/>
      <c r="AF17" s="294"/>
      <c r="AG17" s="294"/>
      <c r="AH17" s="294"/>
      <c r="AI17" s="294"/>
      <c r="AJ17" s="294"/>
      <c r="AK17" s="294"/>
      <c r="AL17" s="294"/>
      <c r="AM17" s="294"/>
      <c r="AN17" s="295"/>
      <c r="AO17" s="295"/>
      <c r="AP17" s="294"/>
      <c r="AQ17" s="295"/>
      <c r="AR17" s="295"/>
      <c r="AS17" s="294"/>
      <c r="AT17" s="295"/>
      <c r="AU17" s="295"/>
      <c r="AV17" s="294"/>
      <c r="AW17" s="295"/>
      <c r="AX17" s="295"/>
    </row>
    <row r="18" spans="1:52" ht="9.75" customHeight="1" x14ac:dyDescent="0.2">
      <c r="A18" s="294"/>
      <c r="B18" s="415" t="s">
        <v>179</v>
      </c>
      <c r="C18" s="415"/>
      <c r="D18" s="415"/>
      <c r="E18" s="415"/>
      <c r="F18" s="415"/>
      <c r="G18" s="415"/>
      <c r="H18" s="415"/>
      <c r="I18" s="415"/>
      <c r="J18" s="415"/>
      <c r="K18" s="415"/>
      <c r="L18" s="415"/>
      <c r="M18" s="415"/>
      <c r="N18" s="415"/>
      <c r="O18" s="415"/>
      <c r="P18" s="415"/>
      <c r="Q18" s="415"/>
      <c r="R18" s="415"/>
      <c r="S18" s="415"/>
      <c r="T18" s="415"/>
      <c r="U18" s="415"/>
      <c r="V18" s="415"/>
      <c r="W18" s="415"/>
      <c r="X18" s="415"/>
      <c r="Y18" s="415"/>
      <c r="Z18" s="415"/>
      <c r="AA18" s="415"/>
      <c r="AB18" s="415"/>
      <c r="AC18" s="415"/>
      <c r="AD18" s="415"/>
      <c r="AE18" s="415"/>
      <c r="AF18" s="415"/>
      <c r="AG18" s="415"/>
      <c r="AH18" s="415"/>
      <c r="AI18" s="415"/>
      <c r="AJ18" s="415"/>
      <c r="AK18" s="415"/>
      <c r="AL18" s="415"/>
      <c r="AM18" s="415"/>
      <c r="AN18" s="415"/>
      <c r="AO18" s="415"/>
      <c r="AP18" s="415"/>
      <c r="AQ18" s="415"/>
      <c r="AR18" s="415"/>
      <c r="AS18" s="415"/>
      <c r="AT18" s="415"/>
      <c r="AU18" s="415"/>
      <c r="AV18" s="415"/>
      <c r="AW18" s="415"/>
      <c r="AX18" s="295"/>
    </row>
    <row r="19" spans="1:52" ht="8.25" customHeight="1" x14ac:dyDescent="0.2">
      <c r="A19" s="294"/>
      <c r="B19" s="415"/>
      <c r="C19" s="415"/>
      <c r="D19" s="415"/>
      <c r="E19" s="415"/>
      <c r="F19" s="415"/>
      <c r="G19" s="415"/>
      <c r="H19" s="415"/>
      <c r="I19" s="415"/>
      <c r="J19" s="415"/>
      <c r="K19" s="415"/>
      <c r="L19" s="415"/>
      <c r="M19" s="415"/>
      <c r="N19" s="415"/>
      <c r="O19" s="415"/>
      <c r="P19" s="415"/>
      <c r="Q19" s="415"/>
      <c r="R19" s="415"/>
      <c r="S19" s="415"/>
      <c r="T19" s="415"/>
      <c r="U19" s="415"/>
      <c r="V19" s="415"/>
      <c r="W19" s="415"/>
      <c r="X19" s="415"/>
      <c r="Y19" s="415"/>
      <c r="Z19" s="415"/>
      <c r="AA19" s="415"/>
      <c r="AB19" s="415"/>
      <c r="AC19" s="415"/>
      <c r="AD19" s="415"/>
      <c r="AE19" s="415"/>
      <c r="AF19" s="415"/>
      <c r="AG19" s="415"/>
      <c r="AH19" s="415"/>
      <c r="AI19" s="415"/>
      <c r="AJ19" s="415"/>
      <c r="AK19" s="415"/>
      <c r="AL19" s="415"/>
      <c r="AM19" s="415"/>
      <c r="AN19" s="415"/>
      <c r="AO19" s="415"/>
      <c r="AP19" s="415"/>
      <c r="AQ19" s="415"/>
      <c r="AR19" s="415"/>
      <c r="AS19" s="415"/>
      <c r="AT19" s="415"/>
      <c r="AU19" s="415"/>
      <c r="AV19" s="415"/>
      <c r="AW19" s="415"/>
      <c r="AX19" s="295"/>
    </row>
    <row r="20" spans="1:52" ht="18" customHeight="1" x14ac:dyDescent="0.2">
      <c r="A20" s="294"/>
      <c r="B20" s="424" t="s">
        <v>180</v>
      </c>
      <c r="C20" s="425"/>
      <c r="D20" s="425"/>
      <c r="E20" s="425"/>
      <c r="F20" s="425"/>
      <c r="G20" s="294"/>
      <c r="H20" s="426" t="s">
        <v>181</v>
      </c>
      <c r="I20" s="426"/>
      <c r="J20" s="426"/>
      <c r="K20" s="426"/>
      <c r="L20" s="426"/>
      <c r="M20" s="426"/>
      <c r="N20" s="426"/>
      <c r="O20" s="426"/>
      <c r="P20" s="426"/>
      <c r="Q20" s="426"/>
      <c r="R20" s="426"/>
      <c r="S20" s="426"/>
      <c r="T20" s="426"/>
      <c r="U20" s="426"/>
      <c r="V20" s="426"/>
      <c r="W20" s="426"/>
      <c r="X20" s="426"/>
      <c r="Y20" s="426"/>
      <c r="Z20" s="426"/>
      <c r="AA20" s="426"/>
      <c r="AB20" s="426"/>
      <c r="AC20" s="426"/>
      <c r="AD20" s="426"/>
      <c r="AE20" s="426"/>
      <c r="AF20" s="426"/>
      <c r="AG20" s="426"/>
      <c r="AH20" s="426"/>
      <c r="AI20" s="426"/>
      <c r="AJ20" s="426"/>
      <c r="AK20" s="426"/>
      <c r="AL20" s="426"/>
      <c r="AM20" s="426"/>
      <c r="AN20" s="426"/>
      <c r="AO20" s="426"/>
      <c r="AP20" s="426"/>
      <c r="AQ20" s="426"/>
      <c r="AR20" s="426"/>
      <c r="AS20" s="426"/>
      <c r="AT20" s="426"/>
      <c r="AU20" s="426"/>
      <c r="AV20" s="426"/>
      <c r="AW20" s="426"/>
      <c r="AX20" s="295"/>
    </row>
    <row r="21" spans="1:52" ht="18.75" customHeight="1" x14ac:dyDescent="0.2">
      <c r="A21" s="294"/>
      <c r="B21" s="410" t="s">
        <v>182</v>
      </c>
      <c r="C21" s="410"/>
      <c r="D21" s="410"/>
      <c r="E21" s="410"/>
      <c r="F21" s="410"/>
      <c r="G21" s="410"/>
      <c r="H21" s="410" t="s">
        <v>183</v>
      </c>
      <c r="I21" s="410"/>
      <c r="J21" s="410"/>
      <c r="K21" s="410"/>
      <c r="L21" s="410"/>
      <c r="M21" s="410"/>
      <c r="N21" s="410"/>
      <c r="O21" s="410"/>
      <c r="P21" s="410"/>
      <c r="Q21" s="410"/>
      <c r="R21" s="410"/>
      <c r="S21" s="410"/>
      <c r="T21" s="410"/>
      <c r="U21" s="410"/>
      <c r="V21" s="410"/>
      <c r="W21" s="410"/>
      <c r="X21" s="410"/>
      <c r="Y21" s="410"/>
      <c r="Z21" s="410"/>
      <c r="AA21" s="410"/>
      <c r="AB21" s="410"/>
      <c r="AC21" s="410"/>
      <c r="AD21" s="410"/>
      <c r="AE21" s="410"/>
      <c r="AF21" s="410"/>
      <c r="AG21" s="410"/>
      <c r="AH21" s="410"/>
      <c r="AI21" s="410"/>
      <c r="AJ21" s="410"/>
      <c r="AK21" s="410"/>
      <c r="AL21" s="410"/>
      <c r="AM21" s="410"/>
      <c r="AN21" s="410"/>
      <c r="AO21" s="410"/>
      <c r="AP21" s="410"/>
      <c r="AQ21" s="410"/>
      <c r="AR21" s="410"/>
      <c r="AS21" s="410"/>
      <c r="AT21" s="410"/>
      <c r="AU21" s="410"/>
      <c r="AV21" s="410"/>
      <c r="AW21" s="295"/>
      <c r="AX21" s="295"/>
    </row>
    <row r="22" spans="1:52" ht="18" customHeight="1" x14ac:dyDescent="0.2">
      <c r="A22" s="294"/>
      <c r="B22" s="415" t="s">
        <v>184</v>
      </c>
      <c r="C22" s="415"/>
      <c r="D22" s="415"/>
      <c r="E22" s="296"/>
      <c r="G22" s="294"/>
      <c r="H22" s="409" t="s">
        <v>185</v>
      </c>
      <c r="I22" s="409"/>
      <c r="J22" s="409"/>
      <c r="K22" s="409"/>
      <c r="L22" s="409"/>
      <c r="M22" s="409"/>
      <c r="N22" s="409"/>
      <c r="O22" s="409"/>
      <c r="P22" s="409"/>
      <c r="Q22" s="409"/>
      <c r="R22" s="409"/>
      <c r="S22" s="409"/>
      <c r="T22" s="409"/>
      <c r="U22" s="409"/>
      <c r="V22" s="409"/>
      <c r="W22" s="297"/>
      <c r="X22" s="297"/>
      <c r="Y22" s="297"/>
      <c r="Z22" s="297"/>
      <c r="AA22" s="297"/>
      <c r="AB22" s="297"/>
      <c r="AC22" s="297"/>
      <c r="AD22" s="297"/>
      <c r="AE22" s="297"/>
      <c r="AF22" s="297"/>
      <c r="AG22" s="297"/>
      <c r="AH22" s="297"/>
      <c r="AI22" s="297"/>
      <c r="AJ22" s="297"/>
      <c r="AK22" s="297"/>
      <c r="AL22" s="297"/>
      <c r="AM22" s="297"/>
      <c r="AN22" s="297"/>
      <c r="AO22" s="297"/>
      <c r="AP22" s="297"/>
      <c r="AQ22" s="297"/>
      <c r="AR22" s="297"/>
      <c r="AS22" s="297"/>
      <c r="AT22" s="297"/>
      <c r="AU22" s="297"/>
      <c r="AV22" s="298"/>
      <c r="AW22" s="298"/>
      <c r="AX22" s="295"/>
    </row>
    <row r="23" spans="1:52" ht="13.5" customHeight="1" x14ac:dyDescent="0.2">
      <c r="A23" s="294"/>
      <c r="B23" s="294"/>
      <c r="C23" s="294"/>
      <c r="D23" s="294"/>
      <c r="E23" s="294"/>
      <c r="F23" s="294"/>
      <c r="G23" s="294"/>
      <c r="H23" s="294"/>
      <c r="I23" s="294"/>
      <c r="J23" s="294"/>
      <c r="K23" s="294"/>
      <c r="L23" s="294"/>
      <c r="M23" s="294"/>
      <c r="N23" s="294"/>
      <c r="O23" s="294"/>
      <c r="P23" s="294"/>
      <c r="Q23" s="294"/>
      <c r="R23" s="294"/>
      <c r="S23" s="294"/>
      <c r="T23" s="294"/>
      <c r="U23" s="294"/>
      <c r="V23" s="294"/>
      <c r="W23" s="294"/>
      <c r="X23" s="294"/>
      <c r="Y23" s="294"/>
      <c r="Z23" s="294"/>
      <c r="AA23" s="294"/>
      <c r="AB23" s="294"/>
      <c r="AC23" s="294"/>
      <c r="AD23" s="294"/>
      <c r="AE23" s="294"/>
      <c r="AF23" s="294"/>
      <c r="AG23" s="294"/>
      <c r="AH23" s="294"/>
      <c r="AI23" s="294"/>
      <c r="AJ23" s="294"/>
      <c r="AK23" s="294"/>
      <c r="AL23" s="299"/>
      <c r="AM23" s="294"/>
      <c r="AN23" s="295"/>
      <c r="AO23" s="295"/>
      <c r="AP23" s="294"/>
      <c r="AQ23" s="295"/>
      <c r="AR23" s="295"/>
      <c r="AS23" s="294"/>
      <c r="AT23" s="295"/>
      <c r="AU23" s="295"/>
      <c r="AV23" s="294"/>
      <c r="AW23" s="295"/>
      <c r="AX23" s="295"/>
      <c r="AZ23" s="300"/>
    </row>
    <row r="24" spans="1:52" ht="19.5" customHeight="1" x14ac:dyDescent="0.2">
      <c r="A24" s="294"/>
      <c r="B24" s="408" t="s">
        <v>186</v>
      </c>
      <c r="C24" s="408"/>
      <c r="D24" s="408"/>
      <c r="E24" s="408"/>
      <c r="F24" s="408"/>
      <c r="G24" s="408"/>
      <c r="H24" s="409" t="s">
        <v>187</v>
      </c>
      <c r="I24" s="409"/>
      <c r="J24" s="409"/>
      <c r="K24" s="409"/>
      <c r="L24" s="409"/>
      <c r="M24" s="409"/>
      <c r="N24" s="409"/>
      <c r="O24" s="409"/>
      <c r="P24" s="409"/>
      <c r="Q24" s="409"/>
      <c r="R24" s="409"/>
      <c r="S24" s="409"/>
      <c r="T24" s="409"/>
      <c r="U24" s="409"/>
      <c r="V24" s="409"/>
      <c r="W24" s="409"/>
      <c r="X24" s="409"/>
      <c r="Y24" s="409"/>
      <c r="Z24" s="409"/>
      <c r="AA24" s="409"/>
      <c r="AB24" s="409"/>
      <c r="AC24" s="409"/>
      <c r="AD24" s="409"/>
      <c r="AE24" s="409"/>
      <c r="AF24" s="409"/>
      <c r="AG24" s="409"/>
      <c r="AH24" s="409"/>
      <c r="AI24" s="409"/>
      <c r="AJ24" s="409"/>
      <c r="AK24" s="409"/>
      <c r="AL24" s="409"/>
      <c r="AM24" s="409"/>
      <c r="AN24" s="409"/>
      <c r="AO24" s="409"/>
      <c r="AP24" s="409"/>
      <c r="AQ24" s="409"/>
      <c r="AR24" s="409"/>
      <c r="AS24" s="409"/>
      <c r="AT24" s="409"/>
      <c r="AU24" s="409"/>
      <c r="AV24" s="409"/>
      <c r="AW24" s="409"/>
      <c r="AX24" s="295"/>
    </row>
    <row r="25" spans="1:52" ht="12.75" customHeight="1" x14ac:dyDescent="0.2">
      <c r="A25" s="294"/>
      <c r="B25" s="294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94"/>
      <c r="N25" s="294"/>
      <c r="O25" s="299"/>
      <c r="P25" s="294"/>
      <c r="Q25" s="294"/>
      <c r="R25" s="294"/>
      <c r="S25" s="294"/>
      <c r="T25" s="294"/>
      <c r="U25" s="294"/>
      <c r="V25" s="294"/>
      <c r="W25" s="294"/>
      <c r="X25" s="294"/>
      <c r="Y25" s="294"/>
      <c r="Z25" s="294"/>
      <c r="AA25" s="294"/>
      <c r="AB25" s="294"/>
      <c r="AC25" s="294"/>
      <c r="AD25" s="294"/>
      <c r="AE25" s="294"/>
      <c r="AF25" s="294"/>
      <c r="AG25" s="294"/>
      <c r="AH25" s="294"/>
      <c r="AI25" s="294"/>
      <c r="AJ25" s="294"/>
      <c r="AK25" s="294"/>
      <c r="AL25" s="294"/>
      <c r="AM25" s="294"/>
      <c r="AN25" s="295"/>
      <c r="AO25" s="295"/>
      <c r="AP25" s="294"/>
      <c r="AQ25" s="295"/>
      <c r="AR25" s="295"/>
      <c r="AS25" s="294"/>
      <c r="AT25" s="295"/>
      <c r="AU25" s="295"/>
      <c r="AV25" s="294"/>
      <c r="AW25" s="295"/>
      <c r="AX25" s="295"/>
    </row>
    <row r="26" spans="1:52" ht="18.75" customHeight="1" x14ac:dyDescent="0.2">
      <c r="A26" s="294"/>
      <c r="B26" s="408" t="s">
        <v>188</v>
      </c>
      <c r="C26" s="408"/>
      <c r="D26" s="408"/>
      <c r="E26" s="408"/>
      <c r="F26" s="408"/>
      <c r="G26" s="408"/>
      <c r="H26" s="414" t="s">
        <v>189</v>
      </c>
      <c r="I26" s="414"/>
      <c r="J26" s="414"/>
      <c r="K26" s="414"/>
      <c r="L26" s="414"/>
      <c r="M26" s="414"/>
      <c r="N26" s="414"/>
      <c r="O26" s="414"/>
      <c r="P26" s="414"/>
      <c r="Q26" s="414"/>
      <c r="R26" s="414"/>
      <c r="S26" s="414"/>
      <c r="T26" s="294"/>
      <c r="U26" s="294"/>
      <c r="V26" s="294"/>
      <c r="W26" s="294"/>
      <c r="X26" s="294"/>
      <c r="Y26" s="294"/>
      <c r="Z26" s="294"/>
      <c r="AA26" s="294"/>
      <c r="AB26" s="294"/>
      <c r="AC26" s="294"/>
      <c r="AD26" s="294"/>
      <c r="AE26" s="294"/>
      <c r="AF26" s="294"/>
      <c r="AG26" s="294"/>
      <c r="AH26" s="294"/>
      <c r="AI26" s="294"/>
      <c r="AJ26" s="294"/>
      <c r="AK26" s="294"/>
      <c r="AL26" s="294"/>
      <c r="AM26" s="294"/>
      <c r="AN26" s="295"/>
      <c r="AO26" s="295"/>
      <c r="AP26" s="294"/>
      <c r="AQ26" s="295"/>
      <c r="AR26" s="295"/>
      <c r="AS26" s="294"/>
      <c r="AT26" s="295"/>
      <c r="AU26" s="295"/>
      <c r="AV26" s="294"/>
      <c r="AW26" s="295"/>
      <c r="AX26" s="295"/>
    </row>
    <row r="27" spans="1:52" ht="12.75" customHeight="1" x14ac:dyDescent="0.2">
      <c r="A27" s="294"/>
      <c r="B27" s="299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94"/>
      <c r="N27" s="294"/>
      <c r="O27" s="294"/>
      <c r="P27" s="294"/>
      <c r="Q27" s="299"/>
      <c r="R27" s="299"/>
      <c r="S27" s="294"/>
      <c r="T27" s="294"/>
      <c r="U27" s="294"/>
      <c r="V27" s="294"/>
      <c r="W27" s="294"/>
      <c r="X27" s="294"/>
      <c r="Y27" s="294"/>
      <c r="Z27" s="294"/>
      <c r="AA27" s="294"/>
      <c r="AB27" s="294"/>
      <c r="AC27" s="294"/>
      <c r="AD27" s="294"/>
      <c r="AE27" s="294"/>
      <c r="AF27" s="294"/>
      <c r="AG27" s="294"/>
      <c r="AH27" s="294"/>
      <c r="AI27" s="294"/>
      <c r="AJ27" s="299"/>
      <c r="AK27" s="294"/>
      <c r="AL27" s="294"/>
      <c r="AM27" s="294"/>
      <c r="AN27" s="295"/>
      <c r="AO27" s="295"/>
      <c r="AP27" s="294"/>
      <c r="AQ27" s="295"/>
      <c r="AR27" s="295"/>
      <c r="AS27" s="294"/>
      <c r="AT27" s="295"/>
      <c r="AU27" s="295"/>
      <c r="AV27" s="294"/>
      <c r="AW27" s="295"/>
      <c r="AX27" s="295"/>
    </row>
    <row r="28" spans="1:52" ht="16.5" customHeight="1" x14ac:dyDescent="0.2">
      <c r="A28" s="294"/>
      <c r="B28" s="408" t="s">
        <v>190</v>
      </c>
      <c r="C28" s="408"/>
      <c r="D28" s="408"/>
      <c r="E28" s="408"/>
      <c r="F28" s="408"/>
      <c r="G28" s="408"/>
      <c r="H28" s="408"/>
      <c r="I28" s="408"/>
      <c r="J28" s="408"/>
      <c r="K28" s="408"/>
      <c r="L28" s="408"/>
      <c r="M28" s="408"/>
      <c r="N28" s="294"/>
      <c r="O28" s="414" t="s">
        <v>191</v>
      </c>
      <c r="P28" s="414"/>
      <c r="Q28" s="414"/>
      <c r="R28" s="414"/>
      <c r="S28" s="414"/>
      <c r="T28" s="294"/>
      <c r="U28" s="294"/>
      <c r="V28" s="408" t="s">
        <v>192</v>
      </c>
      <c r="W28" s="408"/>
      <c r="X28" s="408"/>
      <c r="Y28" s="408"/>
      <c r="Z28" s="408"/>
      <c r="AA28" s="408"/>
      <c r="AB28" s="408"/>
      <c r="AC28" s="408"/>
      <c r="AD28" s="408"/>
      <c r="AE28" s="408"/>
      <c r="AF28" s="414">
        <v>2019</v>
      </c>
      <c r="AG28" s="414"/>
      <c r="AH28" s="414"/>
      <c r="AI28" s="414"/>
      <c r="AJ28" s="299"/>
      <c r="AK28" s="294"/>
      <c r="AL28" s="294"/>
      <c r="AM28" s="294"/>
      <c r="AN28" s="295"/>
      <c r="AO28" s="295"/>
      <c r="AP28" s="294"/>
      <c r="AQ28" s="295"/>
      <c r="AR28" s="295"/>
      <c r="AS28" s="294"/>
      <c r="AT28" s="295"/>
      <c r="AU28" s="295"/>
      <c r="AV28" s="294"/>
      <c r="AW28" s="295"/>
      <c r="AX28" s="295"/>
    </row>
    <row r="29" spans="1:52" ht="11.25" customHeight="1" x14ac:dyDescent="0.2">
      <c r="A29" s="294"/>
      <c r="B29" s="294"/>
      <c r="C29" s="294"/>
      <c r="D29" s="294"/>
      <c r="E29" s="294"/>
      <c r="F29" s="294"/>
      <c r="G29" s="294"/>
      <c r="H29" s="294"/>
      <c r="I29" s="294"/>
      <c r="J29" s="294"/>
      <c r="K29" s="294"/>
      <c r="L29" s="294"/>
      <c r="M29" s="294"/>
      <c r="N29" s="294"/>
      <c r="O29" s="294"/>
      <c r="P29" s="294"/>
      <c r="Q29" s="294"/>
      <c r="R29" s="294"/>
      <c r="S29" s="294"/>
      <c r="T29" s="294"/>
      <c r="U29" s="294"/>
      <c r="V29" s="294"/>
      <c r="W29" s="294"/>
      <c r="X29" s="294"/>
      <c r="Y29" s="294"/>
      <c r="Z29" s="294"/>
      <c r="AA29" s="294"/>
      <c r="AB29" s="294"/>
      <c r="AC29" s="294"/>
      <c r="AD29" s="294"/>
      <c r="AE29" s="294"/>
      <c r="AF29" s="294"/>
      <c r="AG29" s="294"/>
      <c r="AH29" s="294"/>
      <c r="AI29" s="294"/>
      <c r="AJ29" s="294"/>
      <c r="AK29" s="294"/>
      <c r="AL29" s="294"/>
      <c r="AM29" s="294"/>
      <c r="AN29" s="295"/>
      <c r="AO29" s="295"/>
      <c r="AP29" s="294"/>
      <c r="AQ29" s="295"/>
      <c r="AR29" s="295"/>
      <c r="AS29" s="294"/>
      <c r="AT29" s="295"/>
      <c r="AU29" s="295"/>
      <c r="AV29" s="294"/>
      <c r="AW29" s="295"/>
      <c r="AX29" s="295"/>
    </row>
    <row r="30" spans="1:52" ht="17.25" customHeight="1" x14ac:dyDescent="0.2">
      <c r="A30" s="294"/>
      <c r="B30" s="408" t="s">
        <v>193</v>
      </c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8"/>
      <c r="U30" s="408"/>
      <c r="V30" s="409" t="s">
        <v>194</v>
      </c>
      <c r="W30" s="409"/>
      <c r="X30" s="409"/>
      <c r="Y30" s="409"/>
      <c r="Z30" s="409"/>
      <c r="AA30" s="409"/>
      <c r="AB30" s="409"/>
      <c r="AC30" s="409"/>
      <c r="AD30" s="409"/>
      <c r="AE30" s="409"/>
      <c r="AF30" s="409"/>
      <c r="AG30" s="409"/>
      <c r="AH30" s="409"/>
      <c r="AI30" s="409"/>
      <c r="AJ30" s="409"/>
      <c r="AK30" s="409"/>
      <c r="AL30" s="409"/>
      <c r="AM30" s="409"/>
      <c r="AN30" s="409"/>
      <c r="AO30" s="409"/>
      <c r="AP30" s="409"/>
      <c r="AQ30" s="409"/>
      <c r="AR30" s="409"/>
      <c r="AS30" s="409"/>
      <c r="AT30" s="409"/>
      <c r="AU30" s="409"/>
      <c r="AV30" s="409"/>
      <c r="AW30" s="409"/>
      <c r="AX30" s="295"/>
    </row>
    <row r="31" spans="1:52" ht="15.75" customHeight="1" x14ac:dyDescent="0.2">
      <c r="A31" s="294"/>
      <c r="B31" s="294"/>
      <c r="C31" s="294"/>
      <c r="D31" s="294"/>
      <c r="E31" s="294"/>
      <c r="F31" s="294"/>
      <c r="G31" s="294"/>
      <c r="H31" s="294"/>
      <c r="I31" s="294"/>
      <c r="J31" s="294"/>
      <c r="K31" s="294"/>
      <c r="L31" s="294"/>
      <c r="M31" s="294"/>
      <c r="N31" s="294"/>
      <c r="O31" s="294"/>
      <c r="P31" s="294"/>
      <c r="Q31" s="294"/>
      <c r="R31" s="294"/>
      <c r="S31" s="294"/>
      <c r="T31" s="294"/>
      <c r="U31" s="294"/>
      <c r="V31" s="410"/>
      <c r="W31" s="410"/>
      <c r="X31" s="410"/>
      <c r="Y31" s="410"/>
      <c r="Z31" s="410"/>
      <c r="AA31" s="410"/>
      <c r="AB31" s="410"/>
      <c r="AC31" s="410"/>
      <c r="AD31" s="410"/>
      <c r="AE31" s="410"/>
      <c r="AF31" s="410"/>
      <c r="AG31" s="410"/>
      <c r="AH31" s="410"/>
      <c r="AI31" s="410"/>
      <c r="AJ31" s="410"/>
      <c r="AK31" s="410"/>
      <c r="AL31" s="410"/>
      <c r="AM31" s="410"/>
      <c r="AN31" s="410"/>
      <c r="AO31" s="410"/>
      <c r="AP31" s="410"/>
      <c r="AQ31" s="410"/>
      <c r="AR31" s="410"/>
      <c r="AS31" s="410"/>
      <c r="AT31" s="410"/>
      <c r="AU31" s="410"/>
      <c r="AV31" s="410"/>
      <c r="AW31" s="410"/>
      <c r="AX31" s="295"/>
    </row>
    <row r="32" spans="1:52" ht="7.5" customHeight="1" x14ac:dyDescent="0.2">
      <c r="A32" s="294"/>
      <c r="B32" s="408"/>
      <c r="C32" s="408"/>
      <c r="D32" s="408"/>
      <c r="E32" s="408"/>
      <c r="F32" s="408"/>
      <c r="G32" s="408"/>
      <c r="H32" s="408"/>
      <c r="I32" s="408"/>
      <c r="J32" s="408"/>
      <c r="K32" s="408"/>
      <c r="L32" s="408"/>
      <c r="M32" s="408"/>
      <c r="N32" s="408"/>
      <c r="O32" s="408"/>
      <c r="P32" s="408"/>
      <c r="Q32" s="408"/>
      <c r="R32" s="408"/>
      <c r="S32" s="408"/>
      <c r="T32" s="408"/>
      <c r="U32" s="408"/>
      <c r="V32" s="410"/>
      <c r="W32" s="410"/>
      <c r="X32" s="410"/>
      <c r="Y32" s="410"/>
      <c r="Z32" s="410"/>
      <c r="AA32" s="410"/>
      <c r="AB32" s="410"/>
      <c r="AC32" s="410"/>
      <c r="AD32" s="410"/>
      <c r="AE32" s="410"/>
      <c r="AF32" s="410"/>
      <c r="AG32" s="410"/>
      <c r="AH32" s="410"/>
      <c r="AI32" s="410"/>
      <c r="AJ32" s="410"/>
      <c r="AK32" s="410"/>
      <c r="AL32" s="410"/>
      <c r="AM32" s="410"/>
      <c r="AN32" s="410"/>
      <c r="AO32" s="410"/>
      <c r="AP32" s="410"/>
      <c r="AQ32" s="410"/>
      <c r="AR32" s="410"/>
      <c r="AS32" s="410"/>
      <c r="AT32" s="410"/>
      <c r="AU32" s="410"/>
      <c r="AV32" s="410"/>
      <c r="AW32" s="410"/>
      <c r="AX32" s="295"/>
    </row>
    <row r="33" spans="1:50" ht="18.75" customHeight="1" x14ac:dyDescent="0.2">
      <c r="A33" s="294"/>
      <c r="B33" s="408" t="s">
        <v>195</v>
      </c>
      <c r="C33" s="408"/>
      <c r="D33" s="408"/>
      <c r="E33" s="408"/>
      <c r="F33" s="408"/>
      <c r="G33" s="408"/>
      <c r="H33" s="408"/>
      <c r="I33" s="408"/>
      <c r="J33" s="408"/>
      <c r="K33" s="408"/>
      <c r="L33" s="408"/>
      <c r="M33" s="411" t="s">
        <v>196</v>
      </c>
      <c r="N33" s="411"/>
      <c r="O33" s="412">
        <v>43110</v>
      </c>
      <c r="P33" s="413"/>
      <c r="Q33" s="413"/>
      <c r="R33" s="413"/>
      <c r="S33" s="413"/>
      <c r="T33" s="411" t="s">
        <v>197</v>
      </c>
      <c r="U33" s="411"/>
      <c r="V33" s="413">
        <v>3</v>
      </c>
      <c r="W33" s="413"/>
      <c r="X33" s="413"/>
      <c r="Y33" s="294"/>
      <c r="Z33" s="294"/>
      <c r="AA33" s="294"/>
      <c r="AB33" s="294"/>
      <c r="AC33" s="294"/>
      <c r="AD33" s="294"/>
      <c r="AE33" s="294"/>
      <c r="AF33" s="294"/>
      <c r="AG33" s="294"/>
      <c r="AH33" s="294"/>
      <c r="AI33" s="294"/>
      <c r="AJ33" s="294"/>
      <c r="AK33" s="294"/>
      <c r="AL33" s="294"/>
      <c r="AM33" s="294"/>
      <c r="AN33" s="295"/>
      <c r="AO33" s="295"/>
      <c r="AP33" s="294"/>
      <c r="AQ33" s="295"/>
      <c r="AR33" s="295"/>
      <c r="AS33" s="294"/>
      <c r="AT33" s="295"/>
      <c r="AU33" s="295"/>
      <c r="AV33" s="294"/>
      <c r="AW33" s="295"/>
      <c r="AX33" s="295"/>
    </row>
    <row r="34" spans="1:50" ht="16.5" customHeight="1" x14ac:dyDescent="0.2">
      <c r="A34" s="294"/>
      <c r="B34" s="294"/>
      <c r="C34" s="294"/>
      <c r="D34" s="294"/>
      <c r="E34" s="294"/>
      <c r="F34" s="294"/>
      <c r="G34" s="294"/>
      <c r="H34" s="294"/>
      <c r="I34" s="294"/>
      <c r="J34" s="294"/>
      <c r="K34" s="294"/>
      <c r="L34" s="294"/>
      <c r="M34" s="294"/>
      <c r="N34" s="294"/>
      <c r="O34" s="294"/>
      <c r="P34" s="294"/>
      <c r="Q34" s="294"/>
      <c r="R34" s="294"/>
      <c r="S34" s="294"/>
      <c r="T34" s="294"/>
      <c r="U34" s="294"/>
      <c r="V34" s="294"/>
      <c r="W34" s="294"/>
      <c r="X34" s="294"/>
      <c r="Y34" s="294"/>
      <c r="Z34" s="294"/>
      <c r="AA34" s="294"/>
      <c r="AB34" s="294"/>
      <c r="AC34" s="294"/>
      <c r="AD34" s="294"/>
      <c r="AE34" s="294"/>
      <c r="AF34" s="294"/>
      <c r="AG34" s="294"/>
      <c r="AH34" s="294"/>
      <c r="AI34" s="294"/>
      <c r="AJ34" s="294"/>
      <c r="AK34" s="294"/>
      <c r="AL34" s="294"/>
      <c r="AM34" s="294"/>
      <c r="AN34" s="295"/>
      <c r="AO34" s="295"/>
      <c r="AP34" s="294"/>
      <c r="AQ34" s="295"/>
      <c r="AR34" s="295"/>
      <c r="AS34" s="294"/>
      <c r="AT34" s="295"/>
      <c r="AU34" s="295"/>
      <c r="AV34" s="294"/>
      <c r="AW34" s="295"/>
      <c r="AX34" s="295"/>
    </row>
  </sheetData>
  <mergeCells count="30">
    <mergeCell ref="B22:D22"/>
    <mergeCell ref="H22:V22"/>
    <mergeCell ref="AN1:AU1"/>
    <mergeCell ref="AH2:AV4"/>
    <mergeCell ref="B6:AW7"/>
    <mergeCell ref="B8:AW9"/>
    <mergeCell ref="B11:AW14"/>
    <mergeCell ref="B15:AW16"/>
    <mergeCell ref="B18:AW19"/>
    <mergeCell ref="B20:F20"/>
    <mergeCell ref="H20:AW20"/>
    <mergeCell ref="B21:G21"/>
    <mergeCell ref="H21:AV21"/>
    <mergeCell ref="B24:G24"/>
    <mergeCell ref="H24:AW24"/>
    <mergeCell ref="B26:G26"/>
    <mergeCell ref="H26:S26"/>
    <mergeCell ref="B28:M28"/>
    <mergeCell ref="O28:S28"/>
    <mergeCell ref="V28:AE28"/>
    <mergeCell ref="AF28:AI28"/>
    <mergeCell ref="B30:U30"/>
    <mergeCell ref="V30:AW30"/>
    <mergeCell ref="V31:AW32"/>
    <mergeCell ref="B32:U32"/>
    <mergeCell ref="B33:L33"/>
    <mergeCell ref="M33:N33"/>
    <mergeCell ref="O33:S33"/>
    <mergeCell ref="T33:U33"/>
    <mergeCell ref="V33:X33"/>
  </mergeCells>
  <pageMargins left="0.74803149606299213" right="0.74803149606299213" top="0.59055118110236227" bottom="0.59055118110236227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K16"/>
  <sheetViews>
    <sheetView workbookViewId="0">
      <selection activeCell="BM10" sqref="BM10"/>
    </sheetView>
  </sheetViews>
  <sheetFormatPr defaultColWidth="12.5703125" defaultRowHeight="13.5" customHeight="1" x14ac:dyDescent="0.2"/>
  <cols>
    <col min="1" max="1" width="5.28515625" style="293" customWidth="1"/>
    <col min="2" max="53" width="2.7109375" style="293" customWidth="1"/>
    <col min="54" max="54" width="0.140625" style="293" customWidth="1"/>
    <col min="55" max="55" width="2.85546875" style="293" hidden="1" customWidth="1"/>
    <col min="56" max="56" width="3" style="293" hidden="1" customWidth="1"/>
    <col min="57" max="57" width="0.5703125" style="293" hidden="1" customWidth="1"/>
    <col min="58" max="58" width="2.85546875" style="293" hidden="1" customWidth="1"/>
    <col min="59" max="59" width="1.7109375" style="293" hidden="1" customWidth="1"/>
    <col min="60" max="60" width="0.140625" style="293" hidden="1" customWidth="1"/>
    <col min="61" max="61" width="2.85546875" style="293" hidden="1" customWidth="1"/>
    <col min="62" max="62" width="4.42578125" style="293" hidden="1" customWidth="1"/>
    <col min="63" max="63" width="0.28515625" style="293" hidden="1" customWidth="1"/>
    <col min="64" max="16384" width="12.5703125" style="293"/>
  </cols>
  <sheetData>
    <row r="1" spans="1:63" ht="36" customHeight="1" x14ac:dyDescent="0.2">
      <c r="A1" s="437" t="s">
        <v>198</v>
      </c>
      <c r="B1" s="437"/>
      <c r="C1" s="437"/>
      <c r="D1" s="437"/>
      <c r="E1" s="437"/>
      <c r="F1" s="437"/>
      <c r="G1" s="437"/>
      <c r="H1" s="437"/>
      <c r="I1" s="437"/>
      <c r="J1" s="437"/>
      <c r="K1" s="437"/>
      <c r="L1" s="437"/>
      <c r="M1" s="437"/>
      <c r="N1" s="437"/>
      <c r="O1" s="437"/>
      <c r="P1" s="437"/>
      <c r="Q1" s="437"/>
      <c r="R1" s="437"/>
      <c r="S1" s="437"/>
      <c r="T1" s="437"/>
      <c r="U1" s="437"/>
      <c r="V1" s="437"/>
      <c r="W1" s="437"/>
      <c r="X1" s="437"/>
      <c r="Y1" s="437"/>
      <c r="Z1" s="437"/>
      <c r="AA1" s="437"/>
      <c r="AB1" s="437"/>
      <c r="AC1" s="437"/>
      <c r="AD1" s="437"/>
      <c r="AE1" s="437"/>
      <c r="AF1" s="437"/>
      <c r="AG1" s="437"/>
      <c r="AH1" s="437"/>
      <c r="AI1" s="437"/>
      <c r="AJ1" s="437"/>
      <c r="AK1" s="437"/>
      <c r="AL1" s="437"/>
      <c r="AM1" s="437"/>
      <c r="AN1" s="437"/>
      <c r="AO1" s="437"/>
      <c r="AP1" s="437"/>
      <c r="AQ1" s="437"/>
      <c r="AR1" s="437"/>
      <c r="AS1" s="437"/>
      <c r="AT1" s="437"/>
      <c r="AU1" s="437"/>
      <c r="AV1" s="437"/>
      <c r="AW1" s="437"/>
      <c r="AX1" s="437"/>
      <c r="AY1" s="437"/>
      <c r="AZ1" s="437"/>
      <c r="BA1" s="437"/>
    </row>
    <row r="2" spans="1:63" ht="11.25" customHeight="1" x14ac:dyDescent="0.2">
      <c r="A2" s="435" t="s">
        <v>199</v>
      </c>
      <c r="B2" s="434" t="s">
        <v>200</v>
      </c>
      <c r="C2" s="434"/>
      <c r="D2" s="434"/>
      <c r="E2" s="434"/>
      <c r="F2" s="435" t="s">
        <v>201</v>
      </c>
      <c r="G2" s="434" t="s">
        <v>202</v>
      </c>
      <c r="H2" s="434"/>
      <c r="I2" s="434"/>
      <c r="J2" s="435" t="s">
        <v>203</v>
      </c>
      <c r="K2" s="434" t="s">
        <v>204</v>
      </c>
      <c r="L2" s="434"/>
      <c r="M2" s="434"/>
      <c r="N2" s="301"/>
      <c r="O2" s="434" t="s">
        <v>205</v>
      </c>
      <c r="P2" s="434"/>
      <c r="Q2" s="434"/>
      <c r="R2" s="434"/>
      <c r="S2" s="435" t="s">
        <v>206</v>
      </c>
      <c r="T2" s="434" t="s">
        <v>207</v>
      </c>
      <c r="U2" s="434"/>
      <c r="V2" s="434"/>
      <c r="W2" s="435" t="s">
        <v>208</v>
      </c>
      <c r="X2" s="434" t="s">
        <v>209</v>
      </c>
      <c r="Y2" s="434"/>
      <c r="Z2" s="434"/>
      <c r="AA2" s="435" t="s">
        <v>210</v>
      </c>
      <c r="AB2" s="434" t="s">
        <v>211</v>
      </c>
      <c r="AC2" s="434"/>
      <c r="AD2" s="434"/>
      <c r="AE2" s="434"/>
      <c r="AF2" s="435" t="s">
        <v>212</v>
      </c>
      <c r="AG2" s="434" t="s">
        <v>213</v>
      </c>
      <c r="AH2" s="434"/>
      <c r="AI2" s="434"/>
      <c r="AJ2" s="435" t="s">
        <v>214</v>
      </c>
      <c r="AK2" s="434" t="s">
        <v>215</v>
      </c>
      <c r="AL2" s="434"/>
      <c r="AM2" s="434"/>
      <c r="AN2" s="434"/>
      <c r="AO2" s="434" t="s">
        <v>216</v>
      </c>
      <c r="AP2" s="434"/>
      <c r="AQ2" s="434"/>
      <c r="AR2" s="434"/>
      <c r="AS2" s="435" t="s">
        <v>217</v>
      </c>
      <c r="AT2" s="434" t="s">
        <v>218</v>
      </c>
      <c r="AU2" s="434"/>
      <c r="AV2" s="434"/>
      <c r="AW2" s="435" t="s">
        <v>219</v>
      </c>
      <c r="AX2" s="434" t="s">
        <v>220</v>
      </c>
      <c r="AY2" s="434"/>
      <c r="AZ2" s="434"/>
      <c r="BA2" s="434"/>
    </row>
    <row r="3" spans="1:63" ht="45.75" customHeight="1" x14ac:dyDescent="0.2">
      <c r="A3" s="438"/>
      <c r="B3" s="302" t="s">
        <v>221</v>
      </c>
      <c r="C3" s="302" t="s">
        <v>222</v>
      </c>
      <c r="D3" s="302" t="s">
        <v>223</v>
      </c>
      <c r="E3" s="302" t="s">
        <v>224</v>
      </c>
      <c r="F3" s="436"/>
      <c r="G3" s="302" t="s">
        <v>225</v>
      </c>
      <c r="H3" s="302" t="s">
        <v>226</v>
      </c>
      <c r="I3" s="302" t="s">
        <v>227</v>
      </c>
      <c r="J3" s="439"/>
      <c r="K3" s="302" t="s">
        <v>228</v>
      </c>
      <c r="L3" s="302" t="s">
        <v>229</v>
      </c>
      <c r="M3" s="302" t="s">
        <v>230</v>
      </c>
      <c r="N3" s="302" t="s">
        <v>231</v>
      </c>
      <c r="O3" s="302" t="s">
        <v>221</v>
      </c>
      <c r="P3" s="302" t="s">
        <v>222</v>
      </c>
      <c r="Q3" s="302" t="s">
        <v>223</v>
      </c>
      <c r="R3" s="302" t="s">
        <v>224</v>
      </c>
      <c r="S3" s="436"/>
      <c r="T3" s="302" t="s">
        <v>232</v>
      </c>
      <c r="U3" s="302" t="s">
        <v>233</v>
      </c>
      <c r="V3" s="302" t="s">
        <v>234</v>
      </c>
      <c r="W3" s="436"/>
      <c r="X3" s="302" t="s">
        <v>235</v>
      </c>
      <c r="Y3" s="302" t="s">
        <v>236</v>
      </c>
      <c r="Z3" s="302" t="s">
        <v>237</v>
      </c>
      <c r="AA3" s="436"/>
      <c r="AB3" s="302" t="s">
        <v>235</v>
      </c>
      <c r="AC3" s="302" t="s">
        <v>236</v>
      </c>
      <c r="AD3" s="302" t="s">
        <v>237</v>
      </c>
      <c r="AE3" s="302" t="s">
        <v>238</v>
      </c>
      <c r="AF3" s="436"/>
      <c r="AG3" s="302" t="s">
        <v>225</v>
      </c>
      <c r="AH3" s="302" t="s">
        <v>226</v>
      </c>
      <c r="AI3" s="302" t="s">
        <v>227</v>
      </c>
      <c r="AJ3" s="436"/>
      <c r="AK3" s="302" t="s">
        <v>239</v>
      </c>
      <c r="AL3" s="302" t="s">
        <v>240</v>
      </c>
      <c r="AM3" s="302" t="s">
        <v>241</v>
      </c>
      <c r="AN3" s="302" t="s">
        <v>242</v>
      </c>
      <c r="AO3" s="302" t="s">
        <v>221</v>
      </c>
      <c r="AP3" s="302" t="s">
        <v>222</v>
      </c>
      <c r="AQ3" s="302" t="s">
        <v>223</v>
      </c>
      <c r="AR3" s="302" t="s">
        <v>224</v>
      </c>
      <c r="AS3" s="436"/>
      <c r="AT3" s="302" t="s">
        <v>225</v>
      </c>
      <c r="AU3" s="302" t="s">
        <v>226</v>
      </c>
      <c r="AV3" s="302" t="s">
        <v>227</v>
      </c>
      <c r="AW3" s="436"/>
      <c r="AX3" s="302" t="s">
        <v>228</v>
      </c>
      <c r="AY3" s="302" t="s">
        <v>229</v>
      </c>
      <c r="AZ3" s="302" t="s">
        <v>230</v>
      </c>
      <c r="BA3" s="303" t="s">
        <v>243</v>
      </c>
    </row>
    <row r="4" spans="1:63" ht="9.75" customHeight="1" x14ac:dyDescent="0.2">
      <c r="A4" s="436"/>
      <c r="B4" s="304">
        <v>1</v>
      </c>
      <c r="C4" s="304">
        <v>2</v>
      </c>
      <c r="D4" s="304">
        <v>3</v>
      </c>
      <c r="E4" s="304">
        <v>4</v>
      </c>
      <c r="F4" s="304">
        <v>5</v>
      </c>
      <c r="G4" s="304">
        <v>6</v>
      </c>
      <c r="H4" s="304">
        <v>7</v>
      </c>
      <c r="I4" s="304">
        <v>8</v>
      </c>
      <c r="J4" s="304">
        <v>9</v>
      </c>
      <c r="K4" s="304">
        <v>10</v>
      </c>
      <c r="L4" s="304">
        <v>11</v>
      </c>
      <c r="M4" s="304">
        <v>12</v>
      </c>
      <c r="N4" s="304">
        <v>13</v>
      </c>
      <c r="O4" s="304">
        <v>14</v>
      </c>
      <c r="P4" s="304">
        <v>15</v>
      </c>
      <c r="Q4" s="304">
        <v>16</v>
      </c>
      <c r="R4" s="304">
        <v>17</v>
      </c>
      <c r="S4" s="304">
        <v>18</v>
      </c>
      <c r="T4" s="304">
        <v>19</v>
      </c>
      <c r="U4" s="304">
        <v>20</v>
      </c>
      <c r="V4" s="304">
        <v>21</v>
      </c>
      <c r="W4" s="304">
        <v>22</v>
      </c>
      <c r="X4" s="304">
        <v>23</v>
      </c>
      <c r="Y4" s="304">
        <v>24</v>
      </c>
      <c r="Z4" s="304">
        <v>25</v>
      </c>
      <c r="AA4" s="304">
        <v>26</v>
      </c>
      <c r="AB4" s="304">
        <v>27</v>
      </c>
      <c r="AC4" s="304">
        <v>28</v>
      </c>
      <c r="AD4" s="304">
        <v>29</v>
      </c>
      <c r="AE4" s="304">
        <v>30</v>
      </c>
      <c r="AF4" s="304">
        <v>31</v>
      </c>
      <c r="AG4" s="304">
        <v>32</v>
      </c>
      <c r="AH4" s="304">
        <v>33</v>
      </c>
      <c r="AI4" s="304">
        <v>34</v>
      </c>
      <c r="AJ4" s="304">
        <v>35</v>
      </c>
      <c r="AK4" s="304">
        <v>36</v>
      </c>
      <c r="AL4" s="304">
        <v>37</v>
      </c>
      <c r="AM4" s="304">
        <v>38</v>
      </c>
      <c r="AN4" s="304">
        <v>39</v>
      </c>
      <c r="AO4" s="304">
        <v>40</v>
      </c>
      <c r="AP4" s="304">
        <v>41</v>
      </c>
      <c r="AQ4" s="304">
        <v>42</v>
      </c>
      <c r="AR4" s="304">
        <v>43</v>
      </c>
      <c r="AS4" s="304">
        <v>44</v>
      </c>
      <c r="AT4" s="304">
        <v>45</v>
      </c>
      <c r="AU4" s="304">
        <v>46</v>
      </c>
      <c r="AV4" s="304">
        <v>47</v>
      </c>
      <c r="AW4" s="304">
        <v>48</v>
      </c>
      <c r="AX4" s="304">
        <v>49</v>
      </c>
      <c r="AY4" s="304">
        <v>50</v>
      </c>
      <c r="AZ4" s="304">
        <v>51</v>
      </c>
      <c r="BA4" s="305">
        <v>52</v>
      </c>
    </row>
    <row r="5" spans="1:63" ht="20.100000000000001" customHeight="1" x14ac:dyDescent="0.2">
      <c r="A5" s="306" t="s">
        <v>244</v>
      </c>
      <c r="B5" s="307"/>
      <c r="C5" s="307"/>
      <c r="D5" s="307"/>
      <c r="E5" s="307"/>
      <c r="F5" s="307"/>
      <c r="G5" s="307"/>
      <c r="H5" s="307"/>
      <c r="I5" s="307"/>
      <c r="J5" s="308"/>
      <c r="K5" s="307"/>
      <c r="L5" s="307"/>
      <c r="M5" s="307"/>
      <c r="N5" s="307"/>
      <c r="O5" s="307"/>
      <c r="P5" s="307"/>
      <c r="Q5" s="307"/>
      <c r="R5" s="316" t="s">
        <v>247</v>
      </c>
      <c r="S5" s="307" t="s">
        <v>245</v>
      </c>
      <c r="T5" s="307" t="s">
        <v>245</v>
      </c>
      <c r="U5" s="307"/>
      <c r="V5" s="307"/>
      <c r="W5" s="307"/>
      <c r="X5" s="307"/>
      <c r="Y5" s="307"/>
      <c r="Z5" s="307"/>
      <c r="AA5" s="307"/>
      <c r="AB5" s="307"/>
      <c r="AC5" s="307"/>
      <c r="AD5" s="307"/>
      <c r="AE5" s="307"/>
      <c r="AF5" s="307"/>
      <c r="AG5" s="307"/>
      <c r="AH5" s="307"/>
      <c r="AI5" s="307"/>
      <c r="AJ5" s="307"/>
      <c r="AK5" s="307"/>
      <c r="AL5" s="307"/>
      <c r="AM5" s="307"/>
      <c r="AN5" s="307"/>
      <c r="AO5" s="307"/>
      <c r="AP5" s="307"/>
      <c r="AQ5" s="308"/>
      <c r="AR5" s="316" t="s">
        <v>247</v>
      </c>
      <c r="AS5" s="307" t="s">
        <v>245</v>
      </c>
      <c r="AT5" s="307" t="s">
        <v>245</v>
      </c>
      <c r="AU5" s="307" t="s">
        <v>245</v>
      </c>
      <c r="AV5" s="307" t="s">
        <v>245</v>
      </c>
      <c r="AW5" s="307" t="s">
        <v>245</v>
      </c>
      <c r="AX5" s="307" t="s">
        <v>245</v>
      </c>
      <c r="AY5" s="307" t="s">
        <v>245</v>
      </c>
      <c r="AZ5" s="307" t="s">
        <v>245</v>
      </c>
      <c r="BA5" s="307" t="s">
        <v>245</v>
      </c>
      <c r="BB5" s="310"/>
    </row>
    <row r="6" spans="1:63" ht="20.100000000000001" customHeight="1" x14ac:dyDescent="0.2">
      <c r="A6" s="306" t="s">
        <v>246</v>
      </c>
      <c r="B6" s="307"/>
      <c r="C6" s="307"/>
      <c r="D6" s="307"/>
      <c r="E6" s="311"/>
      <c r="F6" s="312"/>
      <c r="G6" s="307"/>
      <c r="H6" s="307"/>
      <c r="I6" s="307"/>
      <c r="J6" s="308"/>
      <c r="K6" s="307"/>
      <c r="L6" s="313"/>
      <c r="M6" s="307"/>
      <c r="O6" s="307"/>
      <c r="P6" s="307"/>
      <c r="Q6" s="307"/>
      <c r="R6" s="309"/>
      <c r="S6" s="307" t="s">
        <v>245</v>
      </c>
      <c r="T6" s="307" t="s">
        <v>245</v>
      </c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12"/>
      <c r="AM6" s="312">
        <v>0</v>
      </c>
      <c r="AN6" s="312">
        <v>0</v>
      </c>
      <c r="AO6" s="314" t="s">
        <v>247</v>
      </c>
      <c r="AP6" s="312">
        <v>8</v>
      </c>
      <c r="AQ6" s="312">
        <v>8</v>
      </c>
      <c r="AR6" s="312">
        <v>8</v>
      </c>
      <c r="AS6" s="307" t="s">
        <v>245</v>
      </c>
      <c r="AT6" s="307" t="s">
        <v>245</v>
      </c>
      <c r="AU6" s="307" t="s">
        <v>245</v>
      </c>
      <c r="AV6" s="307" t="s">
        <v>245</v>
      </c>
      <c r="AW6" s="307" t="s">
        <v>245</v>
      </c>
      <c r="AX6" s="307" t="s">
        <v>245</v>
      </c>
      <c r="AY6" s="307" t="s">
        <v>245</v>
      </c>
      <c r="AZ6" s="307" t="s">
        <v>245</v>
      </c>
      <c r="BA6" s="307" t="s">
        <v>245</v>
      </c>
      <c r="BB6" s="310"/>
      <c r="BC6" s="315"/>
      <c r="BD6" s="315"/>
      <c r="BE6" s="310"/>
      <c r="BF6" s="315"/>
      <c r="BG6" s="315"/>
      <c r="BH6" s="310"/>
      <c r="BI6" s="315"/>
      <c r="BJ6" s="315"/>
      <c r="BK6" s="310"/>
    </row>
    <row r="7" spans="1:63" ht="20.100000000000001" customHeight="1" x14ac:dyDescent="0.2">
      <c r="A7" s="306" t="s">
        <v>248</v>
      </c>
      <c r="C7" s="312">
        <v>8</v>
      </c>
      <c r="D7" s="312">
        <v>8</v>
      </c>
      <c r="E7" s="312">
        <v>8</v>
      </c>
      <c r="F7" s="312">
        <v>8</v>
      </c>
      <c r="G7" s="312"/>
      <c r="H7" s="307"/>
      <c r="I7" s="307"/>
      <c r="J7" s="312"/>
      <c r="K7" s="307"/>
      <c r="L7" s="312"/>
      <c r="M7" s="312"/>
      <c r="N7" s="307"/>
      <c r="O7" s="312"/>
      <c r="Q7" s="312"/>
      <c r="R7" s="316" t="s">
        <v>247</v>
      </c>
      <c r="S7" s="307" t="s">
        <v>245</v>
      </c>
      <c r="T7" s="307" t="s">
        <v>245</v>
      </c>
      <c r="U7" s="307"/>
      <c r="V7" s="307"/>
      <c r="W7" s="307"/>
      <c r="X7" s="312"/>
      <c r="Y7" s="312"/>
      <c r="Z7" s="307"/>
      <c r="AA7" s="307"/>
      <c r="AB7" s="307"/>
      <c r="AC7" s="307"/>
      <c r="AD7" s="307"/>
      <c r="AE7" s="312"/>
      <c r="AF7" s="312"/>
      <c r="AG7" s="309"/>
      <c r="AH7" s="307"/>
      <c r="AI7" s="307"/>
      <c r="AJ7" s="307"/>
      <c r="AK7" s="307"/>
      <c r="AM7" s="312">
        <v>0</v>
      </c>
      <c r="AN7" s="312">
        <v>0</v>
      </c>
      <c r="AO7" s="314" t="s">
        <v>247</v>
      </c>
      <c r="AP7" s="312">
        <v>8</v>
      </c>
      <c r="AQ7" s="312">
        <v>8</v>
      </c>
      <c r="AR7" s="312">
        <v>8</v>
      </c>
      <c r="AS7" s="307">
        <v>8</v>
      </c>
      <c r="AT7" s="307" t="s">
        <v>245</v>
      </c>
      <c r="AU7" s="307" t="s">
        <v>245</v>
      </c>
      <c r="AV7" s="307" t="s">
        <v>245</v>
      </c>
      <c r="AW7" s="307" t="s">
        <v>245</v>
      </c>
      <c r="AX7" s="307" t="s">
        <v>245</v>
      </c>
      <c r="AY7" s="307" t="s">
        <v>245</v>
      </c>
      <c r="AZ7" s="307" t="s">
        <v>245</v>
      </c>
      <c r="BA7" s="307" t="s">
        <v>245</v>
      </c>
      <c r="BB7" s="310"/>
      <c r="BC7" s="315"/>
      <c r="BD7" s="315"/>
      <c r="BE7" s="310"/>
      <c r="BF7" s="315"/>
      <c r="BG7" s="315"/>
      <c r="BH7" s="310"/>
      <c r="BI7" s="315"/>
      <c r="BJ7" s="315"/>
      <c r="BK7" s="310"/>
    </row>
    <row r="8" spans="1:63" ht="20.100000000000001" customHeight="1" x14ac:dyDescent="0.2">
      <c r="A8" s="306" t="s">
        <v>249</v>
      </c>
      <c r="B8" s="307">
        <v>0</v>
      </c>
      <c r="C8" s="312"/>
      <c r="D8" s="312"/>
      <c r="E8" s="312" t="s">
        <v>0</v>
      </c>
      <c r="F8" s="307"/>
      <c r="G8" s="307"/>
      <c r="H8" s="307"/>
      <c r="I8" s="307"/>
      <c r="J8" s="307"/>
      <c r="K8" s="307"/>
      <c r="L8" s="307"/>
      <c r="M8" s="307"/>
      <c r="N8" s="314" t="s">
        <v>247</v>
      </c>
      <c r="O8" s="312">
        <v>8</v>
      </c>
      <c r="P8" s="312">
        <v>8</v>
      </c>
      <c r="Q8" s="312">
        <v>8</v>
      </c>
      <c r="R8" s="312">
        <v>8</v>
      </c>
      <c r="S8" s="307" t="s">
        <v>245</v>
      </c>
      <c r="T8" s="307" t="s">
        <v>245</v>
      </c>
      <c r="U8" s="307"/>
      <c r="V8" s="307"/>
      <c r="W8" s="317"/>
      <c r="X8" s="317"/>
      <c r="Y8" s="307"/>
      <c r="Z8" s="307"/>
      <c r="AA8" s="307"/>
      <c r="AB8" s="312"/>
      <c r="AC8" s="312"/>
      <c r="AD8" s="307"/>
      <c r="AE8" s="314" t="s">
        <v>247</v>
      </c>
      <c r="AF8" s="312">
        <v>8</v>
      </c>
      <c r="AG8" s="312">
        <v>8</v>
      </c>
      <c r="AH8" s="312">
        <v>8</v>
      </c>
      <c r="AI8" s="307" t="s">
        <v>250</v>
      </c>
      <c r="AJ8" s="307" t="s">
        <v>250</v>
      </c>
      <c r="AK8" s="307" t="s">
        <v>250</v>
      </c>
      <c r="AL8" s="307" t="s">
        <v>250</v>
      </c>
      <c r="AM8" s="307" t="s">
        <v>251</v>
      </c>
      <c r="AN8" s="307" t="s">
        <v>251</v>
      </c>
      <c r="AO8" s="307" t="s">
        <v>251</v>
      </c>
      <c r="AP8" s="307" t="s">
        <v>251</v>
      </c>
      <c r="AQ8" s="307" t="s">
        <v>251</v>
      </c>
      <c r="AR8" s="307" t="s">
        <v>251</v>
      </c>
      <c r="AS8" s="307" t="s">
        <v>252</v>
      </c>
      <c r="AT8" s="307" t="s">
        <v>252</v>
      </c>
      <c r="AU8" s="307" t="s">
        <v>252</v>
      </c>
      <c r="AV8" s="307" t="s">
        <v>252</v>
      </c>
      <c r="AW8" s="307" t="s">
        <v>252</v>
      </c>
      <c r="AX8" s="307" t="s">
        <v>252</v>
      </c>
      <c r="AY8" s="307" t="s">
        <v>252</v>
      </c>
      <c r="AZ8" s="307" t="s">
        <v>252</v>
      </c>
      <c r="BA8" s="307" t="s">
        <v>252</v>
      </c>
      <c r="BB8" s="310"/>
      <c r="BC8" s="315"/>
      <c r="BD8" s="315"/>
      <c r="BE8" s="310"/>
      <c r="BF8" s="315"/>
      <c r="BG8" s="315"/>
      <c r="BH8" s="310"/>
      <c r="BI8" s="315"/>
      <c r="BJ8" s="315"/>
      <c r="BK8" s="310"/>
    </row>
    <row r="9" spans="1:63" ht="15" customHeight="1" x14ac:dyDescent="0.2">
      <c r="A9" s="310"/>
      <c r="B9" s="310"/>
      <c r="BB9" s="310"/>
      <c r="BC9" s="315"/>
      <c r="BD9" s="315"/>
      <c r="BE9" s="310"/>
      <c r="BF9" s="315"/>
      <c r="BG9" s="315"/>
      <c r="BH9" s="310"/>
      <c r="BI9" s="315"/>
      <c r="BJ9" s="315"/>
      <c r="BK9" s="310"/>
    </row>
    <row r="10" spans="1:63" ht="12.75" customHeight="1" x14ac:dyDescent="0.2">
      <c r="A10" s="318"/>
      <c r="B10" s="318"/>
      <c r="C10" s="318"/>
      <c r="D10" s="318"/>
      <c r="E10" s="318"/>
      <c r="F10" s="318"/>
      <c r="G10" s="318"/>
      <c r="H10" s="318"/>
      <c r="I10" s="318"/>
      <c r="J10" s="318"/>
      <c r="K10" s="318"/>
      <c r="L10" s="318"/>
      <c r="M10" s="318"/>
      <c r="N10" s="318"/>
      <c r="O10" s="318"/>
      <c r="P10" s="318"/>
      <c r="Q10" s="318"/>
      <c r="R10" s="318"/>
      <c r="S10" s="318"/>
      <c r="T10" s="318"/>
      <c r="U10" s="318"/>
      <c r="V10" s="318"/>
      <c r="W10" s="318"/>
      <c r="X10" s="318"/>
      <c r="Y10" s="318"/>
      <c r="Z10" s="318"/>
      <c r="AA10" s="318"/>
      <c r="AB10" s="318"/>
      <c r="AC10" s="318"/>
      <c r="AD10" s="318"/>
      <c r="AE10" s="318"/>
      <c r="AF10" s="318"/>
      <c r="AG10" s="318"/>
      <c r="AH10" s="318"/>
      <c r="AI10" s="318"/>
      <c r="AJ10" s="318"/>
      <c r="AK10" s="318"/>
      <c r="AL10" s="318"/>
      <c r="AM10" s="318"/>
      <c r="AN10" s="318"/>
      <c r="AO10" s="318"/>
      <c r="AP10" s="318"/>
      <c r="AQ10" s="318"/>
      <c r="AR10" s="318"/>
      <c r="AS10" s="318"/>
      <c r="AT10" s="318"/>
      <c r="AU10" s="318"/>
      <c r="AV10" s="318"/>
      <c r="AW10" s="318"/>
      <c r="AX10" s="318"/>
      <c r="AY10" s="318"/>
      <c r="AZ10" s="318"/>
      <c r="BA10" s="319"/>
      <c r="BB10" s="318"/>
      <c r="BC10" s="319"/>
      <c r="BD10" s="319"/>
      <c r="BE10" s="318"/>
      <c r="BF10" s="319"/>
      <c r="BG10" s="319"/>
      <c r="BH10" s="318"/>
      <c r="BI10" s="319"/>
      <c r="BJ10" s="319"/>
      <c r="BK10" s="318"/>
    </row>
    <row r="11" spans="1:63" ht="13.5" customHeight="1" x14ac:dyDescent="0.2">
      <c r="A11" s="320"/>
      <c r="B11" s="321"/>
      <c r="C11" s="321"/>
      <c r="D11" s="321"/>
      <c r="E11" s="321"/>
      <c r="F11" s="321"/>
      <c r="G11" s="321"/>
      <c r="H11" s="321"/>
      <c r="I11" s="321"/>
      <c r="J11" s="321"/>
      <c r="K11" s="321"/>
      <c r="L11" s="321"/>
      <c r="M11" s="321"/>
      <c r="N11" s="321"/>
      <c r="O11" s="321"/>
      <c r="P11" s="321"/>
      <c r="Q11" s="321"/>
      <c r="R11" s="321"/>
      <c r="S11" s="321"/>
      <c r="T11" s="321"/>
      <c r="U11" s="321"/>
      <c r="V11" s="321"/>
      <c r="W11" s="321"/>
      <c r="X11" s="321"/>
      <c r="Y11" s="321"/>
      <c r="Z11" s="321"/>
      <c r="AA11" s="321"/>
      <c r="AB11" s="321"/>
      <c r="AC11" s="321"/>
      <c r="AD11" s="321"/>
      <c r="AE11" s="321"/>
      <c r="AF11" s="321"/>
      <c r="AG11" s="321"/>
      <c r="AH11" s="321"/>
      <c r="AI11" s="321"/>
      <c r="AJ11" s="321"/>
      <c r="AK11" s="321"/>
      <c r="AL11" s="321"/>
      <c r="AM11" s="321"/>
      <c r="AN11" s="321"/>
      <c r="AO11" s="321"/>
      <c r="AP11" s="321"/>
      <c r="AQ11" s="321"/>
      <c r="AR11" s="321"/>
      <c r="AS11" s="321"/>
      <c r="AT11" s="321"/>
      <c r="AU11" s="321"/>
      <c r="AV11" s="321"/>
      <c r="AW11" s="321"/>
      <c r="AX11" s="321"/>
      <c r="AY11" s="321"/>
      <c r="AZ11" s="321"/>
      <c r="BA11" s="321"/>
      <c r="BB11" s="321"/>
      <c r="BC11" s="321"/>
      <c r="BD11" s="321"/>
      <c r="BE11" s="321"/>
      <c r="BF11" s="321"/>
      <c r="BG11" s="321"/>
      <c r="BH11" s="321"/>
      <c r="BI11" s="321"/>
      <c r="BJ11" s="321"/>
      <c r="BK11" s="321"/>
    </row>
    <row r="12" spans="1:63" ht="26.25" customHeight="1" x14ac:dyDescent="0.2">
      <c r="A12" s="427" t="s">
        <v>253</v>
      </c>
      <c r="B12" s="427"/>
      <c r="C12" s="427"/>
      <c r="D12" s="427"/>
      <c r="E12" s="427"/>
      <c r="F12" s="427"/>
      <c r="G12" s="301"/>
      <c r="H12" s="428" t="s">
        <v>254</v>
      </c>
      <c r="I12" s="429"/>
      <c r="J12" s="429"/>
      <c r="K12" s="429"/>
      <c r="L12" s="429"/>
      <c r="M12" s="429"/>
      <c r="N12" s="429"/>
      <c r="O12" s="429"/>
      <c r="P12" s="429"/>
      <c r="Q12" s="429"/>
      <c r="R12" s="429"/>
      <c r="S12" s="429"/>
      <c r="T12" s="429"/>
      <c r="U12" s="429"/>
      <c r="V12" s="429"/>
      <c r="W12" s="318"/>
      <c r="X12" s="318"/>
      <c r="Y12" s="383">
        <v>0</v>
      </c>
      <c r="Z12" s="428" t="s">
        <v>255</v>
      </c>
      <c r="AA12" s="429"/>
      <c r="AB12" s="429"/>
      <c r="AC12" s="429"/>
      <c r="AD12" s="429"/>
      <c r="AE12" s="429"/>
      <c r="AF12" s="429"/>
      <c r="AG12" s="318"/>
      <c r="AH12" s="318"/>
      <c r="AI12" s="318"/>
      <c r="AJ12" s="318"/>
      <c r="AK12" s="318"/>
      <c r="AL12" s="318"/>
      <c r="AM12" s="318"/>
      <c r="AN12" s="318"/>
      <c r="AO12" s="322"/>
      <c r="AP12" s="318"/>
      <c r="AQ12" s="318"/>
      <c r="AR12" s="301" t="s">
        <v>251</v>
      </c>
      <c r="AS12" s="430" t="s">
        <v>256</v>
      </c>
      <c r="AT12" s="430"/>
      <c r="AU12" s="430"/>
      <c r="AV12" s="430"/>
      <c r="AW12" s="430"/>
      <c r="AX12" s="430"/>
      <c r="AY12" s="430"/>
      <c r="AZ12" s="430"/>
      <c r="BA12" s="430"/>
      <c r="BB12" s="430"/>
      <c r="BC12" s="430"/>
      <c r="BD12" s="430"/>
      <c r="BE12" s="430"/>
      <c r="BF12" s="430"/>
      <c r="BG12" s="430"/>
      <c r="BH12" s="430"/>
      <c r="BI12" s="430"/>
      <c r="BJ12" s="430"/>
      <c r="BK12" s="430"/>
    </row>
    <row r="13" spans="1:63" ht="13.5" customHeight="1" x14ac:dyDescent="0.2">
      <c r="A13" s="318"/>
      <c r="B13" s="318"/>
      <c r="C13" s="318"/>
      <c r="D13" s="318"/>
      <c r="E13" s="318"/>
      <c r="F13" s="318"/>
      <c r="G13" s="318"/>
      <c r="H13" s="318"/>
      <c r="I13" s="318"/>
      <c r="J13" s="318"/>
      <c r="K13" s="318"/>
      <c r="L13" s="318"/>
      <c r="M13" s="318"/>
      <c r="N13" s="318"/>
      <c r="O13" s="318"/>
      <c r="P13" s="318"/>
      <c r="Q13" s="318"/>
      <c r="R13" s="318"/>
      <c r="S13" s="318"/>
      <c r="T13" s="318"/>
      <c r="U13" s="318"/>
      <c r="V13" s="318"/>
      <c r="W13" s="318"/>
      <c r="X13" s="318"/>
      <c r="Y13" s="318"/>
      <c r="Z13" s="318"/>
      <c r="AA13" s="322"/>
      <c r="AB13" s="318"/>
      <c r="AC13" s="318"/>
      <c r="AD13" s="318"/>
      <c r="AE13" s="318"/>
      <c r="AF13" s="318"/>
      <c r="AG13" s="318"/>
      <c r="AH13" s="318"/>
      <c r="AI13" s="318"/>
      <c r="AJ13" s="318"/>
      <c r="AK13" s="318"/>
      <c r="AL13" s="318"/>
      <c r="AM13" s="318"/>
      <c r="AN13" s="318"/>
      <c r="AO13" s="318"/>
      <c r="AP13" s="318"/>
      <c r="AQ13" s="318"/>
      <c r="AR13" s="318"/>
      <c r="AS13" s="318"/>
      <c r="AT13" s="318"/>
      <c r="AU13" s="318"/>
      <c r="AV13" s="318"/>
      <c r="AW13" s="318"/>
      <c r="AX13" s="318"/>
      <c r="AY13" s="318"/>
      <c r="AZ13" s="318"/>
      <c r="BA13" s="319"/>
      <c r="BB13" s="318"/>
      <c r="BC13" s="319"/>
      <c r="BD13" s="319"/>
      <c r="BE13" s="318"/>
      <c r="BF13" s="319"/>
      <c r="BG13" s="319"/>
      <c r="BH13" s="318"/>
      <c r="BI13" s="319"/>
      <c r="BJ13" s="319"/>
      <c r="BK13" s="318"/>
    </row>
    <row r="14" spans="1:63" ht="27.75" customHeight="1" x14ac:dyDescent="0.2">
      <c r="A14" s="318"/>
      <c r="B14" s="318"/>
      <c r="C14" s="318"/>
      <c r="D14" s="318"/>
      <c r="E14" s="318"/>
      <c r="F14" s="318"/>
      <c r="G14" s="301" t="s">
        <v>247</v>
      </c>
      <c r="H14" s="431" t="s">
        <v>257</v>
      </c>
      <c r="I14" s="431"/>
      <c r="J14" s="431"/>
      <c r="K14" s="431"/>
      <c r="L14" s="431"/>
      <c r="M14" s="431"/>
      <c r="N14" s="431"/>
      <c r="O14" s="431"/>
      <c r="P14" s="431"/>
      <c r="Q14" s="431"/>
      <c r="R14" s="318"/>
      <c r="S14" s="318"/>
      <c r="T14" s="318"/>
      <c r="U14" s="319"/>
      <c r="V14" s="318"/>
      <c r="W14" s="318"/>
      <c r="X14" s="318"/>
      <c r="Y14" s="383">
        <v>8</v>
      </c>
      <c r="Z14" s="428" t="s">
        <v>259</v>
      </c>
      <c r="AA14" s="429"/>
      <c r="AB14" s="429"/>
      <c r="AC14" s="429"/>
      <c r="AD14" s="429"/>
      <c r="AE14" s="429"/>
      <c r="AF14" s="429"/>
      <c r="AG14" s="429"/>
      <c r="AH14" s="429"/>
      <c r="AI14" s="429"/>
      <c r="AJ14" s="429"/>
      <c r="AK14" s="429"/>
      <c r="AL14" s="429"/>
      <c r="AM14" s="429"/>
      <c r="AN14" s="429"/>
      <c r="AO14" s="429"/>
      <c r="AP14" s="429"/>
      <c r="AQ14" s="318"/>
      <c r="AR14" s="301" t="s">
        <v>248</v>
      </c>
      <c r="AS14" s="432" t="s">
        <v>260</v>
      </c>
      <c r="AT14" s="433"/>
      <c r="AU14" s="433"/>
      <c r="AV14" s="433"/>
      <c r="AW14" s="433"/>
      <c r="AX14" s="433"/>
      <c r="AY14" s="433"/>
      <c r="AZ14" s="433"/>
      <c r="BA14" s="433"/>
      <c r="BB14" s="433"/>
      <c r="BC14" s="433"/>
      <c r="BD14" s="433"/>
      <c r="BE14" s="433"/>
      <c r="BF14" s="319"/>
      <c r="BG14" s="319"/>
      <c r="BH14" s="318"/>
      <c r="BI14" s="319"/>
      <c r="BJ14" s="319"/>
      <c r="BK14" s="318"/>
    </row>
    <row r="15" spans="1:63" ht="13.5" customHeight="1" x14ac:dyDescent="0.2">
      <c r="A15" s="318"/>
      <c r="B15" s="318"/>
      <c r="C15" s="318"/>
      <c r="D15" s="318"/>
      <c r="E15" s="318"/>
      <c r="F15" s="318"/>
      <c r="G15" s="318"/>
      <c r="H15" s="318"/>
      <c r="I15" s="318"/>
      <c r="J15" s="318"/>
      <c r="K15" s="318"/>
      <c r="L15" s="318"/>
      <c r="M15" s="318"/>
      <c r="N15" s="318"/>
      <c r="O15" s="318"/>
      <c r="P15" s="318"/>
      <c r="Q15" s="318"/>
      <c r="R15" s="318"/>
      <c r="S15" s="318"/>
      <c r="T15" s="318"/>
      <c r="U15" s="318"/>
      <c r="V15" s="318"/>
      <c r="W15" s="318"/>
      <c r="X15" s="318"/>
      <c r="Y15" s="318"/>
      <c r="Z15" s="318"/>
      <c r="AA15" s="318"/>
      <c r="AB15" s="318"/>
      <c r="AC15" s="318"/>
      <c r="AD15" s="318"/>
      <c r="AE15" s="318"/>
      <c r="AF15" s="318"/>
      <c r="AG15" s="318"/>
      <c r="AH15" s="318"/>
      <c r="AI15" s="318"/>
      <c r="AJ15" s="318"/>
      <c r="AK15" s="318"/>
      <c r="AL15" s="318"/>
      <c r="AM15" s="318"/>
      <c r="AN15" s="318"/>
      <c r="AO15" s="318"/>
      <c r="AP15" s="318"/>
      <c r="AQ15" s="318"/>
      <c r="AR15" s="318"/>
      <c r="AS15" s="318"/>
      <c r="AT15" s="318"/>
      <c r="AU15" s="318"/>
      <c r="AV15" s="318"/>
      <c r="AW15" s="318"/>
      <c r="AX15" s="318"/>
      <c r="AY15" s="318"/>
      <c r="AZ15" s="318"/>
      <c r="BA15" s="319"/>
      <c r="BB15" s="318"/>
      <c r="BC15" s="319"/>
      <c r="BD15" s="319"/>
      <c r="BE15" s="318"/>
      <c r="BF15" s="319"/>
      <c r="BG15" s="319"/>
      <c r="BH15" s="318"/>
      <c r="BI15" s="319"/>
      <c r="BJ15" s="319"/>
      <c r="BK15" s="318"/>
    </row>
    <row r="16" spans="1:63" ht="25.5" customHeight="1" x14ac:dyDescent="0.2">
      <c r="A16" s="318"/>
      <c r="B16" s="318"/>
      <c r="C16" s="318"/>
      <c r="D16" s="318"/>
      <c r="E16" s="318"/>
      <c r="F16" s="318"/>
      <c r="G16" s="301" t="s">
        <v>245</v>
      </c>
      <c r="H16" s="431" t="s">
        <v>261</v>
      </c>
      <c r="I16" s="431"/>
      <c r="J16" s="431"/>
      <c r="K16" s="431"/>
      <c r="L16" s="431"/>
      <c r="M16" s="431"/>
      <c r="N16" s="431"/>
      <c r="O16" s="431"/>
      <c r="P16" s="431"/>
      <c r="Q16" s="431"/>
      <c r="R16" s="318"/>
      <c r="S16" s="318"/>
      <c r="T16" s="318"/>
      <c r="U16" s="319"/>
      <c r="V16" s="318"/>
      <c r="W16" s="318"/>
      <c r="X16" s="318"/>
      <c r="Y16" s="301" t="s">
        <v>250</v>
      </c>
      <c r="Z16" s="431" t="s">
        <v>262</v>
      </c>
      <c r="AA16" s="431"/>
      <c r="AB16" s="431"/>
      <c r="AC16" s="431"/>
      <c r="AD16" s="431"/>
      <c r="AE16" s="431"/>
      <c r="AF16" s="431"/>
      <c r="AG16" s="431"/>
      <c r="AH16" s="431"/>
      <c r="AI16" s="431"/>
      <c r="AJ16" s="431"/>
      <c r="AK16" s="431"/>
      <c r="AL16" s="431"/>
      <c r="AM16" s="431"/>
      <c r="AN16" s="431"/>
      <c r="AO16" s="431"/>
      <c r="AP16" s="431"/>
      <c r="AQ16" s="318"/>
      <c r="AR16" s="301" t="s">
        <v>252</v>
      </c>
      <c r="AS16" s="431" t="s">
        <v>263</v>
      </c>
      <c r="AT16" s="431"/>
      <c r="AU16" s="431"/>
      <c r="AV16" s="431"/>
      <c r="AW16" s="431"/>
      <c r="AX16" s="431"/>
      <c r="AY16" s="431"/>
      <c r="AZ16" s="431"/>
      <c r="BA16" s="431"/>
      <c r="BB16" s="318"/>
      <c r="BC16" s="319"/>
      <c r="BD16" s="319"/>
      <c r="BE16" s="318"/>
      <c r="BF16" s="319"/>
      <c r="BG16" s="319"/>
      <c r="BH16" s="318"/>
      <c r="BI16" s="319"/>
      <c r="BJ16" s="319"/>
      <c r="BK16" s="318"/>
    </row>
  </sheetData>
  <mergeCells count="33">
    <mergeCell ref="A1:BA1"/>
    <mergeCell ref="A2:A4"/>
    <mergeCell ref="B2:E2"/>
    <mergeCell ref="F2:F3"/>
    <mergeCell ref="G2:I2"/>
    <mergeCell ref="J2:J3"/>
    <mergeCell ref="K2:M2"/>
    <mergeCell ref="O2:R2"/>
    <mergeCell ref="S2:S3"/>
    <mergeCell ref="T2:V2"/>
    <mergeCell ref="AW2:AW3"/>
    <mergeCell ref="W2:W3"/>
    <mergeCell ref="X2:Z2"/>
    <mergeCell ref="AA2:AA3"/>
    <mergeCell ref="AB2:AE2"/>
    <mergeCell ref="AF2:AF3"/>
    <mergeCell ref="AG2:AI2"/>
    <mergeCell ref="H16:Q16"/>
    <mergeCell ref="Z16:AP16"/>
    <mergeCell ref="AS16:BA16"/>
    <mergeCell ref="AX2:BA2"/>
    <mergeCell ref="AJ2:AJ3"/>
    <mergeCell ref="AK2:AN2"/>
    <mergeCell ref="AO2:AR2"/>
    <mergeCell ref="AS2:AS3"/>
    <mergeCell ref="AT2:AV2"/>
    <mergeCell ref="A12:F12"/>
    <mergeCell ref="H12:V12"/>
    <mergeCell ref="Z12:AF12"/>
    <mergeCell ref="AS12:BK12"/>
    <mergeCell ref="H14:Q14"/>
    <mergeCell ref="Z14:AP14"/>
    <mergeCell ref="AS14:BE14"/>
  </mergeCells>
  <pageMargins left="0.19685039370078741" right="0.19685039370078741" top="0.98425196850393704" bottom="0.98425196850393704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4"/>
  <sheetViews>
    <sheetView workbookViewId="0">
      <selection activeCell="J15" sqref="J15"/>
    </sheetView>
  </sheetViews>
  <sheetFormatPr defaultRowHeight="12.75" x14ac:dyDescent="0.2"/>
  <cols>
    <col min="1" max="1" width="5.85546875" style="293" customWidth="1"/>
    <col min="2" max="2" width="5.7109375" style="293" customWidth="1"/>
    <col min="3" max="3" width="9.7109375" style="293" customWidth="1"/>
    <col min="4" max="4" width="5.7109375" style="293" customWidth="1"/>
    <col min="5" max="5" width="7.28515625" style="293" customWidth="1"/>
    <col min="6" max="6" width="5.7109375" style="293" customWidth="1"/>
    <col min="7" max="7" width="8" style="293" customWidth="1"/>
    <col min="8" max="8" width="6" style="293" customWidth="1"/>
    <col min="9" max="9" width="5.140625" style="293" customWidth="1"/>
    <col min="10" max="10" width="6.140625" style="293" customWidth="1"/>
    <col min="11" max="18" width="5.7109375" style="293" customWidth="1"/>
    <col min="19" max="19" width="7" style="293" customWidth="1"/>
    <col min="20" max="21" width="4.7109375" style="293" customWidth="1"/>
    <col min="22" max="22" width="5.7109375" style="293" customWidth="1"/>
    <col min="23" max="23" width="7.42578125" style="293" customWidth="1"/>
    <col min="24" max="16384" width="9.140625" style="293"/>
  </cols>
  <sheetData>
    <row r="1" spans="1:23" ht="15.75" x14ac:dyDescent="0.25">
      <c r="A1" s="323"/>
      <c r="B1" s="323"/>
      <c r="C1" s="323"/>
      <c r="D1" s="323"/>
      <c r="E1" s="323"/>
      <c r="F1" s="323"/>
      <c r="G1" s="323"/>
      <c r="H1" s="323"/>
      <c r="I1" s="323"/>
      <c r="J1" s="323"/>
      <c r="K1" s="323"/>
      <c r="L1" s="323"/>
      <c r="M1" s="323"/>
      <c r="N1" s="323"/>
      <c r="O1" s="323"/>
      <c r="P1" s="323"/>
      <c r="Q1" s="323"/>
      <c r="R1" s="323"/>
      <c r="S1" s="323"/>
      <c r="T1" s="323"/>
      <c r="U1" s="323"/>
      <c r="V1" s="323"/>
      <c r="W1" s="323"/>
    </row>
    <row r="2" spans="1:23" ht="43.5" customHeight="1" x14ac:dyDescent="0.2">
      <c r="A2" s="444" t="s">
        <v>264</v>
      </c>
      <c r="B2" s="444"/>
      <c r="C2" s="444"/>
      <c r="D2" s="444"/>
      <c r="E2" s="444"/>
      <c r="F2" s="444"/>
      <c r="G2" s="444"/>
      <c r="H2" s="444"/>
      <c r="I2" s="444"/>
      <c r="J2" s="444"/>
      <c r="K2" s="444"/>
      <c r="L2" s="444"/>
      <c r="M2" s="444"/>
      <c r="N2" s="444"/>
      <c r="O2" s="444"/>
      <c r="P2" s="444"/>
      <c r="Q2" s="444"/>
      <c r="R2" s="444"/>
      <c r="S2" s="444"/>
      <c r="T2" s="444"/>
      <c r="U2" s="444"/>
      <c r="V2" s="445"/>
      <c r="W2" s="445"/>
    </row>
    <row r="3" spans="1:23" ht="21" customHeight="1" x14ac:dyDescent="0.2">
      <c r="A3" s="446" t="s">
        <v>199</v>
      </c>
      <c r="B3" s="448" t="s">
        <v>265</v>
      </c>
      <c r="C3" s="449"/>
      <c r="D3" s="449"/>
      <c r="E3" s="449"/>
      <c r="F3" s="449"/>
      <c r="G3" s="450"/>
      <c r="H3" s="448" t="s">
        <v>12</v>
      </c>
      <c r="I3" s="449"/>
      <c r="J3" s="450"/>
      <c r="K3" s="454" t="s">
        <v>266</v>
      </c>
      <c r="L3" s="455"/>
      <c r="M3" s="455"/>
      <c r="N3" s="455"/>
      <c r="O3" s="455"/>
      <c r="P3" s="455"/>
      <c r="Q3" s="455"/>
      <c r="R3" s="455"/>
      <c r="S3" s="456"/>
      <c r="T3" s="457" t="s">
        <v>157</v>
      </c>
      <c r="U3" s="457"/>
      <c r="V3" s="324"/>
      <c r="W3" s="311"/>
    </row>
    <row r="4" spans="1:23" ht="83.25" customHeight="1" x14ac:dyDescent="0.2">
      <c r="A4" s="447"/>
      <c r="B4" s="451"/>
      <c r="C4" s="452"/>
      <c r="D4" s="452"/>
      <c r="E4" s="452"/>
      <c r="F4" s="452"/>
      <c r="G4" s="453"/>
      <c r="H4" s="451"/>
      <c r="I4" s="452"/>
      <c r="J4" s="453"/>
      <c r="K4" s="454" t="s">
        <v>147</v>
      </c>
      <c r="L4" s="455"/>
      <c r="M4" s="456"/>
      <c r="N4" s="442" t="s">
        <v>136</v>
      </c>
      <c r="O4" s="458"/>
      <c r="P4" s="443"/>
      <c r="Q4" s="442" t="s">
        <v>267</v>
      </c>
      <c r="R4" s="458"/>
      <c r="S4" s="443"/>
      <c r="T4" s="325" t="s">
        <v>268</v>
      </c>
      <c r="U4" s="325" t="s">
        <v>269</v>
      </c>
      <c r="V4" s="326" t="s">
        <v>270</v>
      </c>
      <c r="W4" s="327" t="s">
        <v>153</v>
      </c>
    </row>
    <row r="5" spans="1:23" ht="18" customHeight="1" x14ac:dyDescent="0.2">
      <c r="A5" s="328"/>
      <c r="B5" s="440" t="s">
        <v>153</v>
      </c>
      <c r="C5" s="441"/>
      <c r="D5" s="442" t="s">
        <v>271</v>
      </c>
      <c r="E5" s="443"/>
      <c r="F5" s="442" t="s">
        <v>272</v>
      </c>
      <c r="G5" s="443"/>
      <c r="H5" s="329" t="s">
        <v>153</v>
      </c>
      <c r="I5" s="330" t="s">
        <v>271</v>
      </c>
      <c r="J5" s="331" t="s">
        <v>272</v>
      </c>
      <c r="K5" s="329" t="s">
        <v>153</v>
      </c>
      <c r="L5" s="330" t="s">
        <v>271</v>
      </c>
      <c r="M5" s="331" t="s">
        <v>272</v>
      </c>
      <c r="N5" s="329" t="s">
        <v>153</v>
      </c>
      <c r="O5" s="330" t="s">
        <v>271</v>
      </c>
      <c r="P5" s="331" t="s">
        <v>272</v>
      </c>
      <c r="Q5" s="329" t="s">
        <v>153</v>
      </c>
      <c r="R5" s="330" t="s">
        <v>271</v>
      </c>
      <c r="S5" s="331" t="s">
        <v>272</v>
      </c>
      <c r="T5" s="330"/>
      <c r="U5" s="330"/>
      <c r="V5" s="330"/>
      <c r="W5" s="330"/>
    </row>
    <row r="6" spans="1:23" ht="10.5" customHeight="1" x14ac:dyDescent="0.2">
      <c r="A6" s="301"/>
      <c r="B6" s="332" t="s">
        <v>273</v>
      </c>
      <c r="C6" s="333" t="s">
        <v>274</v>
      </c>
      <c r="D6" s="332" t="s">
        <v>273</v>
      </c>
      <c r="E6" s="333" t="s">
        <v>274</v>
      </c>
      <c r="F6" s="332" t="s">
        <v>273</v>
      </c>
      <c r="G6" s="333" t="s">
        <v>274</v>
      </c>
      <c r="H6" s="332" t="s">
        <v>273</v>
      </c>
      <c r="I6" s="332" t="s">
        <v>273</v>
      </c>
      <c r="J6" s="332" t="s">
        <v>273</v>
      </c>
      <c r="K6" s="332" t="s">
        <v>273</v>
      </c>
      <c r="L6" s="332" t="s">
        <v>273</v>
      </c>
      <c r="M6" s="332" t="s">
        <v>273</v>
      </c>
      <c r="N6" s="332" t="s">
        <v>273</v>
      </c>
      <c r="O6" s="332" t="s">
        <v>273</v>
      </c>
      <c r="P6" s="332" t="s">
        <v>273</v>
      </c>
      <c r="Q6" s="332" t="s">
        <v>273</v>
      </c>
      <c r="R6" s="332" t="s">
        <v>273</v>
      </c>
      <c r="S6" s="332" t="s">
        <v>273</v>
      </c>
      <c r="T6" s="333"/>
      <c r="U6" s="333"/>
      <c r="V6" s="333"/>
      <c r="W6" s="333"/>
    </row>
    <row r="7" spans="1:23" s="336" customFormat="1" ht="10.5" customHeight="1" x14ac:dyDescent="0.2">
      <c r="A7" s="334">
        <v>1</v>
      </c>
      <c r="B7" s="334">
        <v>2</v>
      </c>
      <c r="C7" s="334">
        <v>3</v>
      </c>
      <c r="D7" s="334">
        <v>4</v>
      </c>
      <c r="E7" s="334">
        <v>5</v>
      </c>
      <c r="F7" s="334">
        <v>6</v>
      </c>
      <c r="G7" s="334">
        <v>7</v>
      </c>
      <c r="H7" s="334">
        <v>8</v>
      </c>
      <c r="I7" s="334">
        <v>9</v>
      </c>
      <c r="J7" s="334">
        <v>10</v>
      </c>
      <c r="K7" s="334">
        <v>11</v>
      </c>
      <c r="L7" s="334">
        <v>12</v>
      </c>
      <c r="M7" s="334">
        <v>13</v>
      </c>
      <c r="N7" s="334">
        <v>14</v>
      </c>
      <c r="O7" s="334">
        <v>15</v>
      </c>
      <c r="P7" s="334">
        <v>16</v>
      </c>
      <c r="Q7" s="334">
        <v>17</v>
      </c>
      <c r="R7" s="334">
        <v>18</v>
      </c>
      <c r="S7" s="335">
        <v>19</v>
      </c>
      <c r="T7" s="334">
        <v>20</v>
      </c>
      <c r="U7" s="334">
        <v>21</v>
      </c>
      <c r="V7" s="334">
        <v>22</v>
      </c>
      <c r="W7" s="334">
        <v>23</v>
      </c>
    </row>
    <row r="8" spans="1:23" ht="15" customHeight="1" x14ac:dyDescent="0.2">
      <c r="A8" s="337" t="s">
        <v>244</v>
      </c>
      <c r="B8" s="338">
        <f>D8+F8</f>
        <v>39</v>
      </c>
      <c r="C8" s="339">
        <f>E8+G8</f>
        <v>1404</v>
      </c>
      <c r="D8" s="340">
        <v>16</v>
      </c>
      <c r="E8" s="340">
        <v>576</v>
      </c>
      <c r="F8" s="340">
        <v>23</v>
      </c>
      <c r="G8" s="341">
        <v>828</v>
      </c>
      <c r="H8" s="341">
        <v>2</v>
      </c>
      <c r="I8" s="340">
        <v>1</v>
      </c>
      <c r="J8" s="340">
        <v>1</v>
      </c>
      <c r="K8" s="341"/>
      <c r="L8" s="341"/>
      <c r="M8" s="341"/>
      <c r="N8" s="341"/>
      <c r="O8" s="341"/>
      <c r="P8" s="341"/>
      <c r="Q8" s="341"/>
      <c r="R8" s="341"/>
      <c r="S8" s="342"/>
      <c r="T8" s="341"/>
      <c r="U8" s="341"/>
      <c r="V8" s="341">
        <v>11</v>
      </c>
      <c r="W8" s="343">
        <f>B8+H8+K8+N8+Q8+T8+U8+V8</f>
        <v>52</v>
      </c>
    </row>
    <row r="9" spans="1:23" ht="15" customHeight="1" x14ac:dyDescent="0.2">
      <c r="A9" s="337" t="s">
        <v>246</v>
      </c>
      <c r="B9" s="338">
        <f t="shared" ref="B9:C11" si="0">D9+F9</f>
        <v>35</v>
      </c>
      <c r="C9" s="341">
        <f t="shared" si="0"/>
        <v>1260</v>
      </c>
      <c r="D9" s="341">
        <v>17</v>
      </c>
      <c r="E9" s="340">
        <v>612</v>
      </c>
      <c r="F9" s="341">
        <v>18</v>
      </c>
      <c r="G9" s="341">
        <v>648</v>
      </c>
      <c r="H9" s="341">
        <v>1</v>
      </c>
      <c r="I9" s="341">
        <v>0</v>
      </c>
      <c r="J9" s="341">
        <v>1</v>
      </c>
      <c r="K9" s="341">
        <f>L9+M9</f>
        <v>2</v>
      </c>
      <c r="L9" s="341">
        <v>0</v>
      </c>
      <c r="M9" s="341">
        <v>2</v>
      </c>
      <c r="N9" s="341">
        <f>O9+P9</f>
        <v>3</v>
      </c>
      <c r="O9" s="341">
        <v>0</v>
      </c>
      <c r="P9" s="341">
        <v>3</v>
      </c>
      <c r="Q9" s="341"/>
      <c r="R9" s="341"/>
      <c r="S9" s="342"/>
      <c r="T9" s="341"/>
      <c r="U9" s="341"/>
      <c r="V9" s="341">
        <v>11</v>
      </c>
      <c r="W9" s="343">
        <f t="shared" ref="W9:W12" si="1">B9+H9+K9+N9+Q9+T9+U9+V9</f>
        <v>52</v>
      </c>
    </row>
    <row r="10" spans="1:23" ht="15" customHeight="1" x14ac:dyDescent="0.2">
      <c r="A10" s="337" t="s">
        <v>248</v>
      </c>
      <c r="B10" s="338">
        <f t="shared" si="0"/>
        <v>30</v>
      </c>
      <c r="C10" s="341">
        <f t="shared" si="0"/>
        <v>1080</v>
      </c>
      <c r="D10" s="341">
        <v>12</v>
      </c>
      <c r="E10" s="341">
        <v>432</v>
      </c>
      <c r="F10" s="341">
        <v>18</v>
      </c>
      <c r="G10" s="341">
        <v>648</v>
      </c>
      <c r="H10" s="341">
        <v>2</v>
      </c>
      <c r="I10" s="341">
        <v>1</v>
      </c>
      <c r="J10" s="341">
        <v>1</v>
      </c>
      <c r="K10" s="341">
        <f t="shared" ref="K10:K11" si="2">L10+M10</f>
        <v>2</v>
      </c>
      <c r="L10" s="341">
        <v>0</v>
      </c>
      <c r="M10" s="341">
        <v>2</v>
      </c>
      <c r="N10" s="341">
        <f t="shared" ref="N10:N11" si="3">O10+P10</f>
        <v>8</v>
      </c>
      <c r="O10" s="341">
        <v>4</v>
      </c>
      <c r="P10" s="341">
        <v>4</v>
      </c>
      <c r="Q10" s="341"/>
      <c r="R10" s="341"/>
      <c r="S10" s="342"/>
      <c r="T10" s="341"/>
      <c r="U10" s="341"/>
      <c r="V10" s="341">
        <v>10</v>
      </c>
      <c r="W10" s="343">
        <f t="shared" si="1"/>
        <v>52</v>
      </c>
    </row>
    <row r="11" spans="1:23" ht="15" customHeight="1" x14ac:dyDescent="0.2">
      <c r="A11" s="337" t="s">
        <v>249</v>
      </c>
      <c r="B11" s="338">
        <f t="shared" si="0"/>
        <v>21</v>
      </c>
      <c r="C11" s="341">
        <f t="shared" si="0"/>
        <v>756</v>
      </c>
      <c r="D11" s="341">
        <v>11</v>
      </c>
      <c r="E11" s="341">
        <v>396</v>
      </c>
      <c r="F11" s="341">
        <v>10</v>
      </c>
      <c r="G11" s="341">
        <v>360</v>
      </c>
      <c r="H11" s="341">
        <v>2</v>
      </c>
      <c r="I11" s="341">
        <v>1</v>
      </c>
      <c r="J11" s="341">
        <v>1</v>
      </c>
      <c r="K11" s="341">
        <f t="shared" si="2"/>
        <v>1</v>
      </c>
      <c r="L11" s="341">
        <v>1</v>
      </c>
      <c r="M11" s="341">
        <v>0</v>
      </c>
      <c r="N11" s="341">
        <f t="shared" si="3"/>
        <v>7</v>
      </c>
      <c r="O11" s="341">
        <v>4</v>
      </c>
      <c r="P11" s="341">
        <v>3</v>
      </c>
      <c r="Q11" s="341">
        <f>R11+S11</f>
        <v>4</v>
      </c>
      <c r="R11" s="341"/>
      <c r="S11" s="342">
        <v>4</v>
      </c>
      <c r="T11" s="341">
        <v>4</v>
      </c>
      <c r="U11" s="341">
        <v>2</v>
      </c>
      <c r="V11" s="341">
        <v>2</v>
      </c>
      <c r="W11" s="343">
        <f t="shared" si="1"/>
        <v>43</v>
      </c>
    </row>
    <row r="12" spans="1:23" ht="18" customHeight="1" x14ac:dyDescent="0.2">
      <c r="A12" s="337" t="s">
        <v>153</v>
      </c>
      <c r="B12" s="344">
        <f>D12+F12</f>
        <v>125</v>
      </c>
      <c r="C12" s="345">
        <f>C8+C9+C10+C11</f>
        <v>4500</v>
      </c>
      <c r="D12" s="345">
        <f>D8+D9+D10+D11</f>
        <v>56</v>
      </c>
      <c r="E12" s="346">
        <f>E8+E9+E10+E11</f>
        <v>2016</v>
      </c>
      <c r="F12" s="346">
        <f>F8+F9+F10+F11</f>
        <v>69</v>
      </c>
      <c r="G12" s="346">
        <f>G8+G9+G10+G11</f>
        <v>2484</v>
      </c>
      <c r="H12" s="347">
        <f>SUM(H8:H11)</f>
        <v>7</v>
      </c>
      <c r="I12" s="347">
        <f t="shared" ref="I12:J12" si="4">SUM(I8:I11)</f>
        <v>3</v>
      </c>
      <c r="J12" s="347">
        <f t="shared" si="4"/>
        <v>4</v>
      </c>
      <c r="K12" s="347">
        <f t="shared" ref="K12:U12" si="5">SUM(K9:K11)</f>
        <v>5</v>
      </c>
      <c r="L12" s="346">
        <f t="shared" si="5"/>
        <v>1</v>
      </c>
      <c r="M12" s="346">
        <f t="shared" si="5"/>
        <v>4</v>
      </c>
      <c r="N12" s="347">
        <f t="shared" si="5"/>
        <v>18</v>
      </c>
      <c r="O12" s="346">
        <f t="shared" si="5"/>
        <v>8</v>
      </c>
      <c r="P12" s="346">
        <f t="shared" si="5"/>
        <v>10</v>
      </c>
      <c r="Q12" s="347">
        <f t="shared" si="5"/>
        <v>4</v>
      </c>
      <c r="R12" s="346">
        <f t="shared" si="5"/>
        <v>0</v>
      </c>
      <c r="S12" s="346">
        <f t="shared" si="5"/>
        <v>4</v>
      </c>
      <c r="T12" s="347">
        <f t="shared" si="5"/>
        <v>4</v>
      </c>
      <c r="U12" s="347">
        <f t="shared" si="5"/>
        <v>2</v>
      </c>
      <c r="V12" s="347">
        <f>SUM(V8:V11)</f>
        <v>34</v>
      </c>
      <c r="W12" s="343">
        <f t="shared" si="1"/>
        <v>199</v>
      </c>
    </row>
    <row r="14" spans="1:23" x14ac:dyDescent="0.2">
      <c r="T14" s="348"/>
    </row>
  </sheetData>
  <mergeCells count="12">
    <mergeCell ref="B5:C5"/>
    <mergeCell ref="D5:E5"/>
    <mergeCell ref="F5:G5"/>
    <mergeCell ref="A2:W2"/>
    <mergeCell ref="A3:A4"/>
    <mergeCell ref="B3:G4"/>
    <mergeCell ref="H3:J4"/>
    <mergeCell ref="K3:S3"/>
    <mergeCell ref="T3:U3"/>
    <mergeCell ref="K4:M4"/>
    <mergeCell ref="N4:P4"/>
    <mergeCell ref="Q4:S4"/>
  </mergeCells>
  <pageMargins left="0.39370078740157483" right="0.39370078740157483" top="0.98425196850393704" bottom="0.98425196850393704" header="0.51181102362204722" footer="0.51181102362204722"/>
  <pageSetup paperSize="9" orientation="landscape" r:id="rId1"/>
  <headerFooter alignWithMargins="0"/>
  <ignoredErrors>
    <ignoredError sqref="B8:B12 C8:C12 D12:G12 K9:K11 N9:N11 Q11 W12 W8:W11 K12:U12" unlockedFormula="1"/>
    <ignoredError sqref="V12 H12 I12:J12" formulaRange="1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CC92"/>
  <sheetViews>
    <sheetView tabSelected="1" topLeftCell="A64" zoomScale="90" zoomScaleNormal="90" workbookViewId="0">
      <selection activeCell="Z74" sqref="Z74"/>
    </sheetView>
  </sheetViews>
  <sheetFormatPr defaultRowHeight="15.75" x14ac:dyDescent="0.25"/>
  <cols>
    <col min="1" max="1" width="12.140625" style="3" customWidth="1"/>
    <col min="2" max="2" width="38.28515625" style="3" bestFit="1" customWidth="1"/>
    <col min="3" max="3" width="14.140625" style="3" customWidth="1"/>
    <col min="4" max="5" width="9.140625" style="3"/>
    <col min="6" max="6" width="9.28515625" style="3" bestFit="1" customWidth="1"/>
    <col min="7" max="7" width="8.42578125" style="3" customWidth="1"/>
    <col min="8" max="8" width="8.7109375" style="3" customWidth="1"/>
    <col min="9" max="9" width="8.42578125" style="3" customWidth="1"/>
    <col min="10" max="10" width="8.5703125" style="3" customWidth="1"/>
    <col min="11" max="11" width="6.42578125" style="3" customWidth="1"/>
    <col min="12" max="12" width="7.140625" style="3" customWidth="1"/>
    <col min="13" max="13" width="5" style="3" customWidth="1"/>
    <col min="14" max="14" width="5.140625" style="3" customWidth="1"/>
    <col min="15" max="15" width="4.28515625" style="3" customWidth="1"/>
    <col min="16" max="16" width="4.5703125" style="3" customWidth="1"/>
    <col min="17" max="17" width="5" style="3" customWidth="1"/>
    <col min="18" max="18" width="4.28515625" style="3" customWidth="1"/>
    <col min="19" max="19" width="4.42578125" style="3" bestFit="1" customWidth="1"/>
    <col min="20" max="20" width="4.7109375" style="52" customWidth="1"/>
    <col min="21" max="21" width="4.28515625" style="52" customWidth="1"/>
    <col min="22" max="22" width="4.42578125" style="52" bestFit="1" customWidth="1"/>
    <col min="23" max="23" width="4.7109375" style="52" customWidth="1"/>
    <col min="24" max="24" width="4.28515625" style="3" customWidth="1"/>
    <col min="25" max="25" width="4.7109375" style="3" customWidth="1"/>
    <col min="26" max="26" width="4.85546875" style="3" customWidth="1"/>
    <col min="27" max="27" width="4.28515625" style="3" customWidth="1"/>
    <col min="28" max="28" width="4.42578125" style="3" bestFit="1" customWidth="1"/>
    <col min="29" max="29" width="4.7109375" style="3" customWidth="1"/>
    <col min="30" max="31" width="4.28515625" style="3" customWidth="1"/>
    <col min="32" max="32" width="5.140625" style="3" customWidth="1"/>
    <col min="33" max="34" width="4.28515625" style="3" customWidth="1"/>
    <col min="35" max="36" width="4.85546875" style="3" customWidth="1"/>
    <col min="37" max="81" width="9.140625" style="52"/>
    <col min="82" max="16384" width="9.140625" style="3"/>
  </cols>
  <sheetData>
    <row r="1" spans="1:36" ht="18.75" x14ac:dyDescent="0.3">
      <c r="A1" s="1"/>
      <c r="B1" s="2"/>
      <c r="C1" s="3" t="s">
        <v>0</v>
      </c>
      <c r="H1" s="42" t="s">
        <v>311</v>
      </c>
    </row>
    <row r="2" spans="1:36" ht="16.5" thickBot="1" x14ac:dyDescent="0.3">
      <c r="D2" s="4"/>
    </row>
    <row r="3" spans="1:36" ht="16.5" customHeight="1" x14ac:dyDescent="0.25">
      <c r="A3" s="459" t="s">
        <v>1</v>
      </c>
      <c r="B3" s="462" t="s">
        <v>2</v>
      </c>
      <c r="C3" s="459" t="s">
        <v>3</v>
      </c>
      <c r="D3" s="465" t="s">
        <v>4</v>
      </c>
      <c r="E3" s="468" t="s">
        <v>5</v>
      </c>
      <c r="F3" s="469"/>
      <c r="G3" s="469"/>
      <c r="H3" s="469"/>
      <c r="I3" s="469"/>
      <c r="J3" s="469"/>
      <c r="K3" s="469"/>
      <c r="L3" s="469"/>
      <c r="M3" s="470" t="s">
        <v>6</v>
      </c>
      <c r="N3" s="471"/>
      <c r="O3" s="471"/>
      <c r="P3" s="471"/>
      <c r="Q3" s="471"/>
      <c r="R3" s="471"/>
      <c r="S3" s="471"/>
      <c r="T3" s="471"/>
      <c r="U3" s="471"/>
      <c r="V3" s="471"/>
      <c r="W3" s="471"/>
      <c r="X3" s="471"/>
      <c r="Y3" s="471"/>
      <c r="Z3" s="471"/>
      <c r="AA3" s="471"/>
      <c r="AB3" s="471"/>
      <c r="AC3" s="471"/>
      <c r="AD3" s="471"/>
      <c r="AE3" s="471"/>
      <c r="AF3" s="471"/>
      <c r="AG3" s="471"/>
      <c r="AH3" s="471"/>
      <c r="AI3" s="471"/>
      <c r="AJ3" s="472"/>
    </row>
    <row r="4" spans="1:36" ht="16.5" customHeight="1" thickBot="1" x14ac:dyDescent="0.3">
      <c r="A4" s="460"/>
      <c r="B4" s="463"/>
      <c r="C4" s="460"/>
      <c r="D4" s="466"/>
      <c r="E4" s="476" t="s">
        <v>7</v>
      </c>
      <c r="F4" s="478" t="s">
        <v>8</v>
      </c>
      <c r="G4" s="478"/>
      <c r="H4" s="478"/>
      <c r="I4" s="478"/>
      <c r="J4" s="478"/>
      <c r="K4" s="478"/>
      <c r="L4" s="479"/>
      <c r="M4" s="473"/>
      <c r="N4" s="474"/>
      <c r="O4" s="474"/>
      <c r="P4" s="474"/>
      <c r="Q4" s="474"/>
      <c r="R4" s="474"/>
      <c r="S4" s="474"/>
      <c r="T4" s="474"/>
      <c r="U4" s="474"/>
      <c r="V4" s="474"/>
      <c r="W4" s="474"/>
      <c r="X4" s="474"/>
      <c r="Y4" s="474"/>
      <c r="Z4" s="474"/>
      <c r="AA4" s="474"/>
      <c r="AB4" s="474"/>
      <c r="AC4" s="474"/>
      <c r="AD4" s="474"/>
      <c r="AE4" s="474"/>
      <c r="AF4" s="474"/>
      <c r="AG4" s="474"/>
      <c r="AH4" s="474"/>
      <c r="AI4" s="474"/>
      <c r="AJ4" s="475"/>
    </row>
    <row r="5" spans="1:36" ht="16.5" customHeight="1" thickBot="1" x14ac:dyDescent="0.3">
      <c r="A5" s="460"/>
      <c r="B5" s="463"/>
      <c r="C5" s="460"/>
      <c r="D5" s="466"/>
      <c r="E5" s="476"/>
      <c r="F5" s="478" t="s">
        <v>9</v>
      </c>
      <c r="G5" s="478"/>
      <c r="H5" s="478"/>
      <c r="I5" s="478"/>
      <c r="J5" s="476" t="s">
        <v>10</v>
      </c>
      <c r="K5" s="476" t="s">
        <v>11</v>
      </c>
      <c r="L5" s="514" t="s">
        <v>12</v>
      </c>
      <c r="M5" s="494" t="s">
        <v>13</v>
      </c>
      <c r="N5" s="495"/>
      <c r="O5" s="495"/>
      <c r="P5" s="495"/>
      <c r="Q5" s="495"/>
      <c r="R5" s="496"/>
      <c r="S5" s="495" t="s">
        <v>14</v>
      </c>
      <c r="T5" s="495"/>
      <c r="U5" s="495"/>
      <c r="V5" s="495"/>
      <c r="W5" s="495"/>
      <c r="X5" s="496"/>
      <c r="Y5" s="494" t="s">
        <v>15</v>
      </c>
      <c r="Z5" s="495"/>
      <c r="AA5" s="495"/>
      <c r="AB5" s="495"/>
      <c r="AC5" s="495"/>
      <c r="AD5" s="496"/>
      <c r="AE5" s="494" t="s">
        <v>16</v>
      </c>
      <c r="AF5" s="495"/>
      <c r="AG5" s="495"/>
      <c r="AH5" s="495"/>
      <c r="AI5" s="495"/>
      <c r="AJ5" s="496"/>
    </row>
    <row r="6" spans="1:36" ht="31.5" customHeight="1" x14ac:dyDescent="0.25">
      <c r="A6" s="460"/>
      <c r="B6" s="463"/>
      <c r="C6" s="460"/>
      <c r="D6" s="466"/>
      <c r="E6" s="476"/>
      <c r="F6" s="476" t="s">
        <v>17</v>
      </c>
      <c r="G6" s="478" t="s">
        <v>18</v>
      </c>
      <c r="H6" s="478"/>
      <c r="I6" s="478"/>
      <c r="J6" s="476"/>
      <c r="K6" s="476"/>
      <c r="L6" s="514"/>
      <c r="M6" s="488" t="s">
        <v>19</v>
      </c>
      <c r="N6" s="489"/>
      <c r="O6" s="490"/>
      <c r="P6" s="489" t="s">
        <v>20</v>
      </c>
      <c r="Q6" s="489"/>
      <c r="R6" s="497"/>
      <c r="S6" s="488" t="s">
        <v>21</v>
      </c>
      <c r="T6" s="489"/>
      <c r="U6" s="490"/>
      <c r="V6" s="489" t="s">
        <v>22</v>
      </c>
      <c r="W6" s="489"/>
      <c r="X6" s="497"/>
      <c r="Y6" s="488" t="s">
        <v>23</v>
      </c>
      <c r="Z6" s="489"/>
      <c r="AA6" s="490"/>
      <c r="AB6" s="489" t="s">
        <v>24</v>
      </c>
      <c r="AC6" s="489"/>
      <c r="AD6" s="497"/>
      <c r="AE6" s="488" t="s">
        <v>25</v>
      </c>
      <c r="AF6" s="489"/>
      <c r="AG6" s="490"/>
      <c r="AH6" s="485" t="s">
        <v>26</v>
      </c>
      <c r="AI6" s="485"/>
      <c r="AJ6" s="487"/>
    </row>
    <row r="7" spans="1:36" ht="34.5" customHeight="1" x14ac:dyDescent="0.25">
      <c r="A7" s="460"/>
      <c r="B7" s="463"/>
      <c r="C7" s="460"/>
      <c r="D7" s="466"/>
      <c r="E7" s="476"/>
      <c r="F7" s="476"/>
      <c r="G7" s="512" t="s">
        <v>27</v>
      </c>
      <c r="H7" s="512" t="s">
        <v>28</v>
      </c>
      <c r="I7" s="512" t="s">
        <v>29</v>
      </c>
      <c r="J7" s="476"/>
      <c r="K7" s="476"/>
      <c r="L7" s="514"/>
      <c r="M7" s="480">
        <v>16</v>
      </c>
      <c r="N7" s="481"/>
      <c r="O7" s="482"/>
      <c r="P7" s="481">
        <v>23</v>
      </c>
      <c r="Q7" s="481"/>
      <c r="R7" s="483"/>
      <c r="S7" s="480">
        <v>17</v>
      </c>
      <c r="T7" s="481"/>
      <c r="U7" s="482"/>
      <c r="V7" s="481">
        <v>18</v>
      </c>
      <c r="W7" s="481"/>
      <c r="X7" s="483"/>
      <c r="Y7" s="480">
        <v>12</v>
      </c>
      <c r="Z7" s="481"/>
      <c r="AA7" s="482"/>
      <c r="AB7" s="481">
        <v>18</v>
      </c>
      <c r="AC7" s="481"/>
      <c r="AD7" s="483"/>
      <c r="AE7" s="480">
        <v>11</v>
      </c>
      <c r="AF7" s="481"/>
      <c r="AG7" s="482"/>
      <c r="AH7" s="481">
        <v>10</v>
      </c>
      <c r="AI7" s="481"/>
      <c r="AJ7" s="483"/>
    </row>
    <row r="8" spans="1:36" ht="30.75" customHeight="1" thickBot="1" x14ac:dyDescent="0.3">
      <c r="A8" s="460"/>
      <c r="B8" s="463"/>
      <c r="C8" s="460"/>
      <c r="D8" s="466"/>
      <c r="E8" s="476"/>
      <c r="F8" s="476"/>
      <c r="G8" s="512"/>
      <c r="H8" s="512"/>
      <c r="I8" s="512"/>
      <c r="J8" s="476"/>
      <c r="K8" s="476"/>
      <c r="L8" s="514"/>
      <c r="M8" s="484">
        <f>M7*36</f>
        <v>576</v>
      </c>
      <c r="N8" s="485"/>
      <c r="O8" s="486"/>
      <c r="P8" s="485">
        <v>828</v>
      </c>
      <c r="Q8" s="485"/>
      <c r="R8" s="487"/>
      <c r="S8" s="484">
        <f>S7*36</f>
        <v>612</v>
      </c>
      <c r="T8" s="485"/>
      <c r="U8" s="486"/>
      <c r="V8" s="485">
        <v>648</v>
      </c>
      <c r="W8" s="485"/>
      <c r="X8" s="487"/>
      <c r="Y8" s="484">
        <v>432</v>
      </c>
      <c r="Z8" s="485"/>
      <c r="AA8" s="486"/>
      <c r="AB8" s="485">
        <v>648</v>
      </c>
      <c r="AC8" s="485"/>
      <c r="AD8" s="487"/>
      <c r="AE8" s="491">
        <v>396</v>
      </c>
      <c r="AF8" s="492"/>
      <c r="AG8" s="493"/>
      <c r="AH8" s="485">
        <f>AH7*36</f>
        <v>360</v>
      </c>
      <c r="AI8" s="485"/>
      <c r="AJ8" s="487"/>
    </row>
    <row r="9" spans="1:36" ht="35.25" customHeight="1" thickBot="1" x14ac:dyDescent="0.3">
      <c r="A9" s="461"/>
      <c r="B9" s="464"/>
      <c r="C9" s="461"/>
      <c r="D9" s="467"/>
      <c r="E9" s="477"/>
      <c r="F9" s="477"/>
      <c r="G9" s="513"/>
      <c r="H9" s="513"/>
      <c r="I9" s="513"/>
      <c r="J9" s="477"/>
      <c r="K9" s="477"/>
      <c r="L9" s="515"/>
      <c r="M9" s="142" t="s">
        <v>30</v>
      </c>
      <c r="N9" s="139" t="s">
        <v>31</v>
      </c>
      <c r="O9" s="140" t="s">
        <v>32</v>
      </c>
      <c r="P9" s="140" t="s">
        <v>30</v>
      </c>
      <c r="Q9" s="139" t="s">
        <v>31</v>
      </c>
      <c r="R9" s="167" t="s">
        <v>32</v>
      </c>
      <c r="S9" s="215" t="s">
        <v>30</v>
      </c>
      <c r="T9" s="141" t="s">
        <v>31</v>
      </c>
      <c r="U9" s="141" t="s">
        <v>32</v>
      </c>
      <c r="V9" s="141" t="s">
        <v>30</v>
      </c>
      <c r="W9" s="141" t="s">
        <v>31</v>
      </c>
      <c r="X9" s="167" t="s">
        <v>32</v>
      </c>
      <c r="Y9" s="215" t="s">
        <v>30</v>
      </c>
      <c r="Z9" s="139" t="s">
        <v>31</v>
      </c>
      <c r="AA9" s="140" t="s">
        <v>32</v>
      </c>
      <c r="AB9" s="140" t="s">
        <v>30</v>
      </c>
      <c r="AC9" s="139" t="s">
        <v>31</v>
      </c>
      <c r="AD9" s="167" t="s">
        <v>32</v>
      </c>
      <c r="AE9" s="215" t="s">
        <v>30</v>
      </c>
      <c r="AF9" s="139" t="s">
        <v>31</v>
      </c>
      <c r="AG9" s="140" t="s">
        <v>32</v>
      </c>
      <c r="AH9" s="140" t="s">
        <v>30</v>
      </c>
      <c r="AI9" s="139" t="s">
        <v>31</v>
      </c>
      <c r="AJ9" s="167" t="s">
        <v>32</v>
      </c>
    </row>
    <row r="10" spans="1:36" ht="16.5" thickBot="1" x14ac:dyDescent="0.3">
      <c r="A10" s="5">
        <v>1</v>
      </c>
      <c r="B10" s="6">
        <v>2</v>
      </c>
      <c r="C10" s="6">
        <v>3</v>
      </c>
      <c r="D10" s="6">
        <v>4</v>
      </c>
      <c r="E10" s="6">
        <v>5</v>
      </c>
      <c r="F10" s="6">
        <v>6</v>
      </c>
      <c r="G10" s="6">
        <v>7</v>
      </c>
      <c r="H10" s="6">
        <v>8</v>
      </c>
      <c r="I10" s="6">
        <v>9</v>
      </c>
      <c r="J10" s="6">
        <v>10</v>
      </c>
      <c r="K10" s="6">
        <v>11</v>
      </c>
      <c r="L10" s="6">
        <v>12</v>
      </c>
      <c r="M10" s="143">
        <v>13</v>
      </c>
      <c r="N10" s="176">
        <v>14</v>
      </c>
      <c r="O10" s="177">
        <v>15</v>
      </c>
      <c r="P10" s="177">
        <v>16</v>
      </c>
      <c r="Q10" s="176">
        <v>17</v>
      </c>
      <c r="R10" s="6">
        <v>18</v>
      </c>
      <c r="S10" s="143">
        <v>19</v>
      </c>
      <c r="T10" s="226">
        <v>20</v>
      </c>
      <c r="U10" s="226">
        <v>21</v>
      </c>
      <c r="V10" s="226">
        <v>22</v>
      </c>
      <c r="W10" s="226">
        <v>23</v>
      </c>
      <c r="X10" s="6">
        <v>24</v>
      </c>
      <c r="Y10" s="143">
        <v>25</v>
      </c>
      <c r="Z10" s="176">
        <v>26</v>
      </c>
      <c r="AA10" s="177">
        <v>27</v>
      </c>
      <c r="AB10" s="177">
        <v>28</v>
      </c>
      <c r="AC10" s="176">
        <v>29</v>
      </c>
      <c r="AD10" s="6">
        <v>30</v>
      </c>
      <c r="AE10" s="143">
        <v>31</v>
      </c>
      <c r="AF10" s="176">
        <v>32</v>
      </c>
      <c r="AG10" s="177">
        <v>33</v>
      </c>
      <c r="AH10" s="177">
        <v>34</v>
      </c>
      <c r="AI10" s="176">
        <v>35</v>
      </c>
      <c r="AJ10" s="6">
        <v>36</v>
      </c>
    </row>
    <row r="11" spans="1:36" ht="16.5" thickBot="1" x14ac:dyDescent="0.3">
      <c r="A11" s="8" t="s">
        <v>33</v>
      </c>
      <c r="B11" s="404" t="s">
        <v>34</v>
      </c>
      <c r="C11" s="9" t="s">
        <v>330</v>
      </c>
      <c r="D11" s="10">
        <v>1476</v>
      </c>
      <c r="E11" s="10">
        <v>0</v>
      </c>
      <c r="F11" s="10">
        <v>1404</v>
      </c>
      <c r="G11" s="10">
        <v>1018</v>
      </c>
      <c r="H11" s="10">
        <v>386</v>
      </c>
      <c r="I11" s="10">
        <v>0</v>
      </c>
      <c r="J11" s="10">
        <v>0</v>
      </c>
      <c r="K11" s="10">
        <v>36</v>
      </c>
      <c r="L11" s="10">
        <v>36</v>
      </c>
      <c r="M11" s="144">
        <v>0</v>
      </c>
      <c r="N11" s="178">
        <v>576</v>
      </c>
      <c r="O11" s="178">
        <v>0</v>
      </c>
      <c r="P11" s="178">
        <v>0</v>
      </c>
      <c r="Q11" s="178">
        <v>828</v>
      </c>
      <c r="R11" s="7">
        <v>0</v>
      </c>
      <c r="S11" s="216">
        <v>0</v>
      </c>
      <c r="T11" s="176">
        <v>0</v>
      </c>
      <c r="U11" s="176">
        <v>0</v>
      </c>
      <c r="V11" s="176">
        <v>0</v>
      </c>
      <c r="W11" s="176">
        <v>0</v>
      </c>
      <c r="X11" s="7">
        <v>0</v>
      </c>
      <c r="Y11" s="216">
        <v>0</v>
      </c>
      <c r="Z11" s="176">
        <v>0</v>
      </c>
      <c r="AA11" s="176">
        <v>0</v>
      </c>
      <c r="AB11" s="176">
        <v>0</v>
      </c>
      <c r="AC11" s="176">
        <v>0</v>
      </c>
      <c r="AD11" s="7">
        <v>0</v>
      </c>
      <c r="AE11" s="216">
        <v>0</v>
      </c>
      <c r="AF11" s="176">
        <v>0</v>
      </c>
      <c r="AG11" s="176">
        <v>0</v>
      </c>
      <c r="AH11" s="176">
        <v>0</v>
      </c>
      <c r="AI11" s="176">
        <v>0</v>
      </c>
      <c r="AJ11" s="7">
        <v>0</v>
      </c>
    </row>
    <row r="12" spans="1:36" ht="16.5" thickBot="1" x14ac:dyDescent="0.3">
      <c r="A12" s="8" t="s">
        <v>33</v>
      </c>
      <c r="B12" s="404" t="s">
        <v>35</v>
      </c>
      <c r="C12" s="9" t="s">
        <v>329</v>
      </c>
      <c r="D12" s="10">
        <v>900</v>
      </c>
      <c r="E12" s="10"/>
      <c r="F12" s="10">
        <v>852</v>
      </c>
      <c r="G12" s="10">
        <v>594</v>
      </c>
      <c r="H12" s="10">
        <v>258</v>
      </c>
      <c r="I12" s="10">
        <v>0</v>
      </c>
      <c r="J12" s="10">
        <v>0</v>
      </c>
      <c r="K12" s="10">
        <v>24</v>
      </c>
      <c r="L12" s="10">
        <v>24</v>
      </c>
      <c r="M12" s="144">
        <v>0</v>
      </c>
      <c r="N12" s="178">
        <v>384</v>
      </c>
      <c r="O12" s="178">
        <v>0</v>
      </c>
      <c r="P12" s="178">
        <v>0</v>
      </c>
      <c r="Q12" s="178">
        <v>468</v>
      </c>
      <c r="R12" s="7">
        <v>0</v>
      </c>
      <c r="S12" s="216">
        <v>0</v>
      </c>
      <c r="T12" s="176">
        <v>0</v>
      </c>
      <c r="U12" s="176">
        <v>0</v>
      </c>
      <c r="V12" s="176">
        <v>0</v>
      </c>
      <c r="W12" s="176">
        <v>0</v>
      </c>
      <c r="X12" s="7">
        <v>0</v>
      </c>
      <c r="Y12" s="216">
        <v>0</v>
      </c>
      <c r="Z12" s="176">
        <v>0</v>
      </c>
      <c r="AA12" s="176">
        <v>0</v>
      </c>
      <c r="AB12" s="176">
        <v>0</v>
      </c>
      <c r="AC12" s="176">
        <v>0</v>
      </c>
      <c r="AD12" s="7">
        <v>0</v>
      </c>
      <c r="AE12" s="216">
        <v>0</v>
      </c>
      <c r="AF12" s="176">
        <v>0</v>
      </c>
      <c r="AG12" s="176">
        <v>0</v>
      </c>
      <c r="AH12" s="176">
        <v>0</v>
      </c>
      <c r="AI12" s="176">
        <v>0</v>
      </c>
      <c r="AJ12" s="7">
        <v>0</v>
      </c>
    </row>
    <row r="13" spans="1:36" x14ac:dyDescent="0.25">
      <c r="A13" s="59" t="s">
        <v>36</v>
      </c>
      <c r="B13" s="60" t="s">
        <v>37</v>
      </c>
      <c r="C13" s="61" t="s">
        <v>38</v>
      </c>
      <c r="D13" s="61">
        <v>104</v>
      </c>
      <c r="E13" s="62"/>
      <c r="F13" s="61">
        <v>80</v>
      </c>
      <c r="G13" s="61">
        <v>80</v>
      </c>
      <c r="H13" s="61"/>
      <c r="I13" s="61"/>
      <c r="J13" s="61"/>
      <c r="K13" s="61">
        <v>12</v>
      </c>
      <c r="L13" s="61">
        <v>12</v>
      </c>
      <c r="M13" s="145"/>
      <c r="N13" s="179">
        <v>32</v>
      </c>
      <c r="O13" s="180"/>
      <c r="P13" s="180"/>
      <c r="Q13" s="179">
        <v>48</v>
      </c>
      <c r="R13" s="63"/>
      <c r="S13" s="217"/>
      <c r="T13" s="227"/>
      <c r="U13" s="227"/>
      <c r="V13" s="227"/>
      <c r="W13" s="227"/>
      <c r="X13" s="224"/>
      <c r="Y13" s="245"/>
      <c r="Z13" s="227"/>
      <c r="AA13" s="227"/>
      <c r="AB13" s="227"/>
      <c r="AC13" s="227"/>
      <c r="AD13" s="279"/>
      <c r="AE13" s="280"/>
      <c r="AF13" s="227"/>
      <c r="AG13" s="227"/>
      <c r="AH13" s="227"/>
      <c r="AI13" s="227"/>
      <c r="AJ13" s="224"/>
    </row>
    <row r="14" spans="1:36" x14ac:dyDescent="0.25">
      <c r="A14" s="65" t="s">
        <v>39</v>
      </c>
      <c r="B14" s="66" t="s">
        <v>40</v>
      </c>
      <c r="C14" s="67" t="s">
        <v>76</v>
      </c>
      <c r="D14" s="68">
        <v>48</v>
      </c>
      <c r="E14" s="69"/>
      <c r="F14" s="68">
        <v>48</v>
      </c>
      <c r="G14" s="68">
        <v>48</v>
      </c>
      <c r="H14" s="68"/>
      <c r="I14" s="68"/>
      <c r="J14" s="68"/>
      <c r="K14" s="68"/>
      <c r="L14" s="68"/>
      <c r="M14" s="146"/>
      <c r="N14" s="181">
        <v>48</v>
      </c>
      <c r="O14" s="182"/>
      <c r="P14" s="182"/>
      <c r="Q14" s="181"/>
      <c r="R14" s="168"/>
      <c r="S14" s="218"/>
      <c r="T14" s="228"/>
      <c r="U14" s="228"/>
      <c r="V14" s="228"/>
      <c r="W14" s="228"/>
      <c r="X14" s="168"/>
      <c r="Y14" s="218"/>
      <c r="Z14" s="228"/>
      <c r="AA14" s="228"/>
      <c r="AB14" s="228"/>
      <c r="AC14" s="228"/>
      <c r="AD14" s="281"/>
      <c r="AE14" s="282"/>
      <c r="AF14" s="228"/>
      <c r="AG14" s="228"/>
      <c r="AH14" s="228"/>
      <c r="AI14" s="228"/>
      <c r="AJ14" s="168"/>
    </row>
    <row r="15" spans="1:36" x14ac:dyDescent="0.25">
      <c r="A15" s="65" t="s">
        <v>42</v>
      </c>
      <c r="B15" s="66" t="s">
        <v>43</v>
      </c>
      <c r="C15" s="67" t="s">
        <v>41</v>
      </c>
      <c r="D15" s="68">
        <v>117</v>
      </c>
      <c r="E15" s="69"/>
      <c r="F15" s="68">
        <v>117</v>
      </c>
      <c r="G15" s="68"/>
      <c r="H15" s="68">
        <v>117</v>
      </c>
      <c r="I15" s="68"/>
      <c r="J15" s="68"/>
      <c r="K15" s="68"/>
      <c r="L15" s="68"/>
      <c r="M15" s="146"/>
      <c r="N15" s="181">
        <v>48</v>
      </c>
      <c r="O15" s="182"/>
      <c r="P15" s="182"/>
      <c r="Q15" s="181">
        <v>69</v>
      </c>
      <c r="R15" s="168"/>
      <c r="S15" s="218"/>
      <c r="T15" s="228"/>
      <c r="U15" s="228"/>
      <c r="V15" s="228"/>
      <c r="W15" s="228"/>
      <c r="X15" s="168"/>
      <c r="Y15" s="218"/>
      <c r="Z15" s="228"/>
      <c r="AA15" s="228"/>
      <c r="AB15" s="228"/>
      <c r="AC15" s="228"/>
      <c r="AD15" s="281"/>
      <c r="AE15" s="282"/>
      <c r="AF15" s="228"/>
      <c r="AG15" s="228"/>
      <c r="AH15" s="228"/>
      <c r="AI15" s="228"/>
      <c r="AJ15" s="168"/>
    </row>
    <row r="16" spans="1:36" x14ac:dyDescent="0.25">
      <c r="A16" s="65" t="s">
        <v>44</v>
      </c>
      <c r="B16" s="66" t="s">
        <v>45</v>
      </c>
      <c r="C16" s="67" t="s">
        <v>38</v>
      </c>
      <c r="D16" s="68">
        <v>291</v>
      </c>
      <c r="E16" s="69"/>
      <c r="F16" s="68">
        <v>267</v>
      </c>
      <c r="G16" s="68">
        <v>267</v>
      </c>
      <c r="H16" s="68"/>
      <c r="I16" s="68"/>
      <c r="J16" s="68"/>
      <c r="K16" s="68">
        <v>12</v>
      </c>
      <c r="L16" s="68">
        <v>12</v>
      </c>
      <c r="M16" s="146"/>
      <c r="N16" s="181">
        <v>128</v>
      </c>
      <c r="O16" s="182"/>
      <c r="P16" s="182"/>
      <c r="Q16" s="181">
        <v>139</v>
      </c>
      <c r="R16" s="168"/>
      <c r="S16" s="218"/>
      <c r="T16" s="228"/>
      <c r="U16" s="228"/>
      <c r="V16" s="228"/>
      <c r="W16" s="228"/>
      <c r="X16" s="168"/>
      <c r="Y16" s="218"/>
      <c r="Z16" s="228"/>
      <c r="AA16" s="228"/>
      <c r="AB16" s="228"/>
      <c r="AC16" s="228"/>
      <c r="AD16" s="281"/>
      <c r="AE16" s="282"/>
      <c r="AF16" s="228"/>
      <c r="AG16" s="228"/>
      <c r="AH16" s="228"/>
      <c r="AI16" s="228"/>
      <c r="AJ16" s="168"/>
    </row>
    <row r="17" spans="1:36" x14ac:dyDescent="0.25">
      <c r="A17" s="65" t="s">
        <v>46</v>
      </c>
      <c r="B17" s="66" t="s">
        <v>47</v>
      </c>
      <c r="C17" s="67" t="s">
        <v>41</v>
      </c>
      <c r="D17" s="68">
        <v>117</v>
      </c>
      <c r="E17" s="69"/>
      <c r="F17" s="68">
        <v>117</v>
      </c>
      <c r="G17" s="68">
        <v>117</v>
      </c>
      <c r="H17" s="68"/>
      <c r="I17" s="68"/>
      <c r="J17" s="68"/>
      <c r="K17" s="68"/>
      <c r="L17" s="68"/>
      <c r="M17" s="146"/>
      <c r="N17" s="181">
        <v>48</v>
      </c>
      <c r="O17" s="182"/>
      <c r="P17" s="182"/>
      <c r="Q17" s="181">
        <v>69</v>
      </c>
      <c r="R17" s="168"/>
      <c r="S17" s="218"/>
      <c r="T17" s="228"/>
      <c r="U17" s="228"/>
      <c r="V17" s="228"/>
      <c r="W17" s="228"/>
      <c r="X17" s="168"/>
      <c r="Y17" s="218"/>
      <c r="Z17" s="228"/>
      <c r="AA17" s="228"/>
      <c r="AB17" s="228"/>
      <c r="AC17" s="228"/>
      <c r="AD17" s="281"/>
      <c r="AE17" s="282"/>
      <c r="AF17" s="228"/>
      <c r="AG17" s="228"/>
      <c r="AH17" s="228"/>
      <c r="AI17" s="228"/>
      <c r="AJ17" s="168"/>
    </row>
    <row r="18" spans="1:36" x14ac:dyDescent="0.25">
      <c r="A18" s="65" t="s">
        <v>48</v>
      </c>
      <c r="B18" s="66" t="s">
        <v>49</v>
      </c>
      <c r="C18" s="67" t="s">
        <v>50</v>
      </c>
      <c r="D18" s="68">
        <v>117</v>
      </c>
      <c r="E18" s="69"/>
      <c r="F18" s="68">
        <v>117</v>
      </c>
      <c r="G18" s="68"/>
      <c r="H18" s="68">
        <v>117</v>
      </c>
      <c r="I18" s="68"/>
      <c r="J18" s="68"/>
      <c r="K18" s="68"/>
      <c r="L18" s="68"/>
      <c r="M18" s="146"/>
      <c r="N18" s="181">
        <v>48</v>
      </c>
      <c r="O18" s="182"/>
      <c r="P18" s="182"/>
      <c r="Q18" s="181">
        <v>69</v>
      </c>
      <c r="R18" s="168"/>
      <c r="S18" s="218"/>
      <c r="T18" s="228"/>
      <c r="U18" s="228"/>
      <c r="V18" s="228"/>
      <c r="W18" s="228"/>
      <c r="X18" s="168"/>
      <c r="Y18" s="218"/>
      <c r="Z18" s="228"/>
      <c r="AA18" s="228"/>
      <c r="AB18" s="228"/>
      <c r="AC18" s="228"/>
      <c r="AD18" s="281"/>
      <c r="AE18" s="282"/>
      <c r="AF18" s="228"/>
      <c r="AG18" s="228"/>
      <c r="AH18" s="228"/>
      <c r="AI18" s="228"/>
      <c r="AJ18" s="168"/>
    </row>
    <row r="19" spans="1:36" x14ac:dyDescent="0.25">
      <c r="A19" s="65" t="s">
        <v>51</v>
      </c>
      <c r="B19" s="66" t="s">
        <v>52</v>
      </c>
      <c r="C19" s="67" t="s">
        <v>50</v>
      </c>
      <c r="D19" s="68">
        <v>70</v>
      </c>
      <c r="E19" s="69"/>
      <c r="F19" s="68">
        <v>70</v>
      </c>
      <c r="G19" s="68">
        <v>54</v>
      </c>
      <c r="H19" s="68">
        <v>16</v>
      </c>
      <c r="I19" s="68"/>
      <c r="J19" s="68"/>
      <c r="K19" s="68"/>
      <c r="L19" s="68"/>
      <c r="M19" s="146"/>
      <c r="N19" s="181">
        <v>32</v>
      </c>
      <c r="O19" s="182"/>
      <c r="P19" s="182"/>
      <c r="Q19" s="181">
        <v>38</v>
      </c>
      <c r="R19" s="168"/>
      <c r="S19" s="218"/>
      <c r="T19" s="228"/>
      <c r="U19" s="228"/>
      <c r="V19" s="228"/>
      <c r="W19" s="228"/>
      <c r="X19" s="168"/>
      <c r="Y19" s="218"/>
      <c r="Z19" s="228"/>
      <c r="AA19" s="228"/>
      <c r="AB19" s="228"/>
      <c r="AC19" s="228"/>
      <c r="AD19" s="281"/>
      <c r="AE19" s="282"/>
      <c r="AF19" s="228"/>
      <c r="AG19" s="228"/>
      <c r="AH19" s="228"/>
      <c r="AI19" s="228"/>
      <c r="AJ19" s="168"/>
    </row>
    <row r="20" spans="1:36" x14ac:dyDescent="0.25">
      <c r="A20" s="65" t="s">
        <v>53</v>
      </c>
      <c r="B20" s="66" t="s">
        <v>54</v>
      </c>
      <c r="C20" s="67" t="s">
        <v>55</v>
      </c>
      <c r="D20" s="68">
        <v>36</v>
      </c>
      <c r="E20" s="69"/>
      <c r="F20" s="68">
        <v>36</v>
      </c>
      <c r="G20" s="68">
        <v>28</v>
      </c>
      <c r="H20" s="68">
        <v>8</v>
      </c>
      <c r="I20" s="68"/>
      <c r="J20" s="68"/>
      <c r="K20" s="68"/>
      <c r="L20" s="68"/>
      <c r="M20" s="146"/>
      <c r="N20" s="181"/>
      <c r="O20" s="182"/>
      <c r="P20" s="182"/>
      <c r="Q20" s="181">
        <v>36</v>
      </c>
      <c r="R20" s="168"/>
      <c r="S20" s="218"/>
      <c r="T20" s="228"/>
      <c r="U20" s="228"/>
      <c r="V20" s="228"/>
      <c r="W20" s="228"/>
      <c r="X20" s="168"/>
      <c r="Y20" s="218"/>
      <c r="Z20" s="228"/>
      <c r="AA20" s="228"/>
      <c r="AB20" s="228"/>
      <c r="AC20" s="228"/>
      <c r="AD20" s="281"/>
      <c r="AE20" s="282"/>
      <c r="AF20" s="228"/>
      <c r="AG20" s="228"/>
      <c r="AH20" s="228"/>
      <c r="AI20" s="228"/>
      <c r="AJ20" s="168"/>
    </row>
    <row r="21" spans="1:36" ht="16.5" thickBot="1" x14ac:dyDescent="0.3">
      <c r="A21" s="11"/>
      <c r="B21" s="12" t="s">
        <v>56</v>
      </c>
      <c r="C21" s="18" t="s">
        <v>328</v>
      </c>
      <c r="D21" s="14"/>
      <c r="E21" s="14">
        <v>20</v>
      </c>
      <c r="F21" s="13"/>
      <c r="G21" s="13"/>
      <c r="H21" s="13"/>
      <c r="I21" s="13"/>
      <c r="J21" s="13"/>
      <c r="K21" s="13"/>
      <c r="L21" s="13"/>
      <c r="M21" s="147"/>
      <c r="N21" s="183"/>
      <c r="O21" s="184"/>
      <c r="P21" s="184"/>
      <c r="Q21" s="183"/>
      <c r="R21" s="16"/>
      <c r="S21" s="219"/>
      <c r="T21" s="229"/>
      <c r="U21" s="229"/>
      <c r="V21" s="229"/>
      <c r="W21" s="229"/>
      <c r="X21" s="16"/>
      <c r="Y21" s="219"/>
      <c r="Z21" s="229"/>
      <c r="AA21" s="229"/>
      <c r="AB21" s="229"/>
      <c r="AC21" s="229"/>
      <c r="AD21" s="53"/>
      <c r="AE21" s="283"/>
      <c r="AF21" s="229"/>
      <c r="AG21" s="229"/>
      <c r="AH21" s="229"/>
      <c r="AI21" s="229"/>
      <c r="AJ21" s="16"/>
    </row>
    <row r="22" spans="1:36" ht="27" thickBot="1" x14ac:dyDescent="0.3">
      <c r="A22" s="8" t="s">
        <v>33</v>
      </c>
      <c r="B22" s="404" t="s">
        <v>57</v>
      </c>
      <c r="C22" s="9" t="s">
        <v>327</v>
      </c>
      <c r="D22" s="10">
        <v>576</v>
      </c>
      <c r="E22" s="10"/>
      <c r="F22" s="10">
        <v>552</v>
      </c>
      <c r="G22" s="10">
        <v>424</v>
      </c>
      <c r="H22" s="10">
        <v>128</v>
      </c>
      <c r="I22" s="15">
        <v>0</v>
      </c>
      <c r="J22" s="15">
        <v>0</v>
      </c>
      <c r="K22" s="10">
        <v>12</v>
      </c>
      <c r="L22" s="10">
        <v>12</v>
      </c>
      <c r="M22" s="144">
        <v>0</v>
      </c>
      <c r="N22" s="178">
        <v>192</v>
      </c>
      <c r="O22" s="178">
        <v>0</v>
      </c>
      <c r="P22" s="178">
        <v>0</v>
      </c>
      <c r="Q22" s="178">
        <v>360</v>
      </c>
      <c r="R22" s="7">
        <v>0</v>
      </c>
      <c r="S22" s="216">
        <v>0</v>
      </c>
      <c r="T22" s="176">
        <v>0</v>
      </c>
      <c r="U22" s="176">
        <v>0</v>
      </c>
      <c r="V22" s="176">
        <v>0</v>
      </c>
      <c r="W22" s="176">
        <v>0</v>
      </c>
      <c r="X22" s="7">
        <v>0</v>
      </c>
      <c r="Y22" s="216">
        <v>0</v>
      </c>
      <c r="Z22" s="176">
        <v>0</v>
      </c>
      <c r="AA22" s="176">
        <v>0</v>
      </c>
      <c r="AB22" s="176">
        <v>0</v>
      </c>
      <c r="AC22" s="176">
        <v>0</v>
      </c>
      <c r="AD22" s="7">
        <v>0</v>
      </c>
      <c r="AE22" s="216">
        <v>0</v>
      </c>
      <c r="AF22" s="176">
        <v>0</v>
      </c>
      <c r="AG22" s="176">
        <v>0</v>
      </c>
      <c r="AH22" s="176">
        <v>0</v>
      </c>
      <c r="AI22" s="176">
        <v>0</v>
      </c>
      <c r="AJ22" s="7">
        <v>0</v>
      </c>
    </row>
    <row r="23" spans="1:36" x14ac:dyDescent="0.25">
      <c r="A23" s="59" t="s">
        <v>58</v>
      </c>
      <c r="B23" s="60" t="s">
        <v>59</v>
      </c>
      <c r="C23" s="71" t="s">
        <v>38</v>
      </c>
      <c r="D23" s="61">
        <v>124</v>
      </c>
      <c r="E23" s="62"/>
      <c r="F23" s="61">
        <v>100</v>
      </c>
      <c r="G23" s="61">
        <v>36</v>
      </c>
      <c r="H23" s="61">
        <v>64</v>
      </c>
      <c r="I23" s="61"/>
      <c r="J23" s="61"/>
      <c r="K23" s="61">
        <v>12</v>
      </c>
      <c r="L23" s="61">
        <v>12</v>
      </c>
      <c r="M23" s="145"/>
      <c r="N23" s="179">
        <v>32</v>
      </c>
      <c r="O23" s="180"/>
      <c r="P23" s="180"/>
      <c r="Q23" s="179">
        <v>68</v>
      </c>
      <c r="R23" s="63"/>
      <c r="S23" s="217"/>
      <c r="T23" s="230"/>
      <c r="U23" s="230"/>
      <c r="V23" s="230"/>
      <c r="W23" s="230"/>
      <c r="X23" s="63"/>
      <c r="Y23" s="217"/>
      <c r="Z23" s="230"/>
      <c r="AA23" s="230"/>
      <c r="AB23" s="230"/>
      <c r="AC23" s="230"/>
      <c r="AD23" s="64"/>
      <c r="AE23" s="284"/>
      <c r="AF23" s="230"/>
      <c r="AG23" s="230"/>
      <c r="AH23" s="230"/>
      <c r="AI23" s="230"/>
      <c r="AJ23" s="63"/>
    </row>
    <row r="24" spans="1:36" x14ac:dyDescent="0.25">
      <c r="A24" s="70" t="s">
        <v>60</v>
      </c>
      <c r="B24" s="66" t="s">
        <v>61</v>
      </c>
      <c r="C24" s="67" t="s">
        <v>41</v>
      </c>
      <c r="D24" s="68">
        <v>122</v>
      </c>
      <c r="E24" s="69"/>
      <c r="F24" s="68">
        <v>122</v>
      </c>
      <c r="G24" s="68">
        <v>96</v>
      </c>
      <c r="H24" s="68">
        <v>26</v>
      </c>
      <c r="I24" s="68"/>
      <c r="J24" s="68"/>
      <c r="K24" s="68"/>
      <c r="L24" s="68"/>
      <c r="M24" s="146"/>
      <c r="N24" s="181">
        <v>64</v>
      </c>
      <c r="O24" s="182"/>
      <c r="P24" s="182"/>
      <c r="Q24" s="181">
        <v>58</v>
      </c>
      <c r="R24" s="168"/>
      <c r="S24" s="218"/>
      <c r="T24" s="228"/>
      <c r="U24" s="228"/>
      <c r="V24" s="228"/>
      <c r="W24" s="228"/>
      <c r="X24" s="168"/>
      <c r="Y24" s="218"/>
      <c r="Z24" s="228"/>
      <c r="AA24" s="228"/>
      <c r="AB24" s="228"/>
      <c r="AC24" s="228"/>
      <c r="AD24" s="281"/>
      <c r="AE24" s="282"/>
      <c r="AF24" s="228"/>
      <c r="AG24" s="228"/>
      <c r="AH24" s="228"/>
      <c r="AI24" s="228"/>
      <c r="AJ24" s="168"/>
    </row>
    <row r="25" spans="1:36" ht="16.5" thickBot="1" x14ac:dyDescent="0.3">
      <c r="A25" s="72" t="s">
        <v>62</v>
      </c>
      <c r="B25" s="73" t="s">
        <v>63</v>
      </c>
      <c r="C25" s="74" t="s">
        <v>64</v>
      </c>
      <c r="D25" s="75">
        <v>106</v>
      </c>
      <c r="E25" s="76"/>
      <c r="F25" s="75">
        <v>106</v>
      </c>
      <c r="G25" s="75">
        <v>106</v>
      </c>
      <c r="H25" s="75"/>
      <c r="I25" s="75"/>
      <c r="J25" s="75"/>
      <c r="K25" s="75"/>
      <c r="L25" s="75"/>
      <c r="M25" s="148"/>
      <c r="N25" s="185"/>
      <c r="O25" s="186"/>
      <c r="P25" s="186"/>
      <c r="Q25" s="185">
        <v>106</v>
      </c>
      <c r="R25" s="169"/>
      <c r="S25" s="220"/>
      <c r="T25" s="231"/>
      <c r="U25" s="231"/>
      <c r="V25" s="231"/>
      <c r="W25" s="231"/>
      <c r="X25" s="169"/>
      <c r="Y25" s="220"/>
      <c r="Z25" s="231"/>
      <c r="AA25" s="231"/>
      <c r="AB25" s="231"/>
      <c r="AC25" s="231"/>
      <c r="AD25" s="285"/>
      <c r="AE25" s="286"/>
      <c r="AF25" s="231"/>
      <c r="AG25" s="231"/>
      <c r="AH25" s="231"/>
      <c r="AI25" s="231"/>
      <c r="AJ25" s="169"/>
    </row>
    <row r="26" spans="1:36" ht="16.5" thickBot="1" x14ac:dyDescent="0.3">
      <c r="A26" s="265" t="s">
        <v>65</v>
      </c>
      <c r="B26" s="266" t="s">
        <v>66</v>
      </c>
      <c r="C26" s="267" t="s">
        <v>315</v>
      </c>
      <c r="D26" s="268">
        <v>224</v>
      </c>
      <c r="E26" s="268"/>
      <c r="F26" s="268">
        <v>224</v>
      </c>
      <c r="G26" s="268">
        <v>186</v>
      </c>
      <c r="H26" s="268">
        <v>38</v>
      </c>
      <c r="I26" s="269">
        <v>0</v>
      </c>
      <c r="J26" s="269">
        <v>0</v>
      </c>
      <c r="K26" s="269">
        <v>0</v>
      </c>
      <c r="L26" s="269">
        <v>0</v>
      </c>
      <c r="M26" s="270">
        <v>0</v>
      </c>
      <c r="N26" s="271">
        <v>96</v>
      </c>
      <c r="O26" s="271">
        <v>0</v>
      </c>
      <c r="P26" s="271">
        <v>0</v>
      </c>
      <c r="Q26" s="271">
        <v>128</v>
      </c>
      <c r="R26" s="266">
        <v>0</v>
      </c>
      <c r="S26" s="272">
        <v>0</v>
      </c>
      <c r="T26" s="273">
        <v>0</v>
      </c>
      <c r="U26" s="273">
        <v>0</v>
      </c>
      <c r="V26" s="273">
        <v>0</v>
      </c>
      <c r="W26" s="273">
        <v>0</v>
      </c>
      <c r="X26" s="266">
        <v>0</v>
      </c>
      <c r="Y26" s="272">
        <v>0</v>
      </c>
      <c r="Z26" s="273">
        <v>0</v>
      </c>
      <c r="AA26" s="273">
        <v>0</v>
      </c>
      <c r="AB26" s="273">
        <v>0</v>
      </c>
      <c r="AC26" s="273">
        <v>0</v>
      </c>
      <c r="AD26" s="266">
        <v>0</v>
      </c>
      <c r="AE26" s="274">
        <v>0</v>
      </c>
      <c r="AF26" s="275">
        <v>0</v>
      </c>
      <c r="AG26" s="275">
        <v>0</v>
      </c>
      <c r="AH26" s="275">
        <v>0</v>
      </c>
      <c r="AI26" s="275">
        <v>0</v>
      </c>
      <c r="AJ26" s="276">
        <v>0</v>
      </c>
    </row>
    <row r="27" spans="1:36" ht="39.75" thickBot="1" x14ac:dyDescent="0.3">
      <c r="A27" s="11" t="s">
        <v>67</v>
      </c>
      <c r="B27" s="12" t="s">
        <v>68</v>
      </c>
      <c r="C27" s="17" t="s">
        <v>50</v>
      </c>
      <c r="D27" s="13">
        <v>224</v>
      </c>
      <c r="E27" s="13"/>
      <c r="F27" s="13">
        <v>224</v>
      </c>
      <c r="G27" s="13">
        <v>186</v>
      </c>
      <c r="H27" s="13">
        <v>38</v>
      </c>
      <c r="I27" s="13"/>
      <c r="J27" s="13"/>
      <c r="K27" s="13"/>
      <c r="L27" s="13"/>
      <c r="M27" s="133"/>
      <c r="N27" s="183">
        <v>96</v>
      </c>
      <c r="O27" s="184"/>
      <c r="P27" s="184"/>
      <c r="Q27" s="183">
        <v>128</v>
      </c>
      <c r="R27" s="16"/>
      <c r="S27" s="219"/>
      <c r="T27" s="229"/>
      <c r="U27" s="229"/>
      <c r="V27" s="229"/>
      <c r="W27" s="229"/>
      <c r="X27" s="16"/>
      <c r="Y27" s="219"/>
      <c r="Z27" s="229"/>
      <c r="AA27" s="229"/>
      <c r="AB27" s="229"/>
      <c r="AC27" s="229"/>
      <c r="AD27" s="53"/>
      <c r="AE27" s="283"/>
      <c r="AF27" s="229"/>
      <c r="AG27" s="229"/>
      <c r="AH27" s="229"/>
      <c r="AI27" s="229"/>
      <c r="AJ27" s="16"/>
    </row>
    <row r="28" spans="1:36" ht="27" hidden="1" thickBot="1" x14ac:dyDescent="0.3">
      <c r="A28" s="11"/>
      <c r="B28" s="16" t="s">
        <v>69</v>
      </c>
      <c r="C28" s="17"/>
      <c r="D28" s="13">
        <v>108</v>
      </c>
      <c r="E28" s="13"/>
      <c r="F28" s="13">
        <v>108</v>
      </c>
      <c r="G28" s="13">
        <v>108</v>
      </c>
      <c r="H28" s="13"/>
      <c r="I28" s="13"/>
      <c r="J28" s="13"/>
      <c r="K28" s="13"/>
      <c r="L28" s="13"/>
      <c r="M28" s="133"/>
      <c r="N28" s="187">
        <v>64</v>
      </c>
      <c r="O28" s="184"/>
      <c r="P28" s="184"/>
      <c r="Q28" s="187">
        <v>44</v>
      </c>
      <c r="R28" s="16"/>
      <c r="S28" s="219"/>
      <c r="T28" s="229"/>
      <c r="U28" s="229"/>
      <c r="V28" s="229"/>
      <c r="W28" s="229"/>
      <c r="X28" s="16"/>
      <c r="Y28" s="219"/>
      <c r="Z28" s="249"/>
      <c r="AA28" s="248"/>
      <c r="AB28" s="248"/>
      <c r="AC28" s="249"/>
      <c r="AD28" s="16"/>
      <c r="AE28" s="219"/>
      <c r="AF28" s="249"/>
      <c r="AG28" s="248"/>
      <c r="AH28" s="248"/>
      <c r="AI28" s="249"/>
      <c r="AJ28" s="16"/>
    </row>
    <row r="29" spans="1:36" ht="16.5" hidden="1" thickBot="1" x14ac:dyDescent="0.3">
      <c r="A29" s="11"/>
      <c r="B29" s="16" t="s">
        <v>70</v>
      </c>
      <c r="C29" s="17"/>
      <c r="D29" s="13">
        <v>32</v>
      </c>
      <c r="E29" s="13"/>
      <c r="F29" s="13">
        <v>32</v>
      </c>
      <c r="G29" s="13">
        <v>32</v>
      </c>
      <c r="H29" s="13"/>
      <c r="I29" s="13"/>
      <c r="J29" s="13"/>
      <c r="K29" s="13"/>
      <c r="L29" s="13"/>
      <c r="M29" s="133"/>
      <c r="N29" s="187">
        <v>0</v>
      </c>
      <c r="O29" s="184"/>
      <c r="P29" s="184"/>
      <c r="Q29" s="187">
        <v>32</v>
      </c>
      <c r="R29" s="16"/>
      <c r="S29" s="219"/>
      <c r="T29" s="229"/>
      <c r="U29" s="229"/>
      <c r="V29" s="229"/>
      <c r="W29" s="229"/>
      <c r="X29" s="16"/>
      <c r="Y29" s="219"/>
      <c r="Z29" s="249"/>
      <c r="AA29" s="248"/>
      <c r="AB29" s="248"/>
      <c r="AC29" s="249"/>
      <c r="AD29" s="16"/>
      <c r="AE29" s="219"/>
      <c r="AF29" s="249"/>
      <c r="AG29" s="248"/>
      <c r="AH29" s="248"/>
      <c r="AI29" s="249"/>
      <c r="AJ29" s="16"/>
    </row>
    <row r="30" spans="1:36" ht="16.5" hidden="1" thickBot="1" x14ac:dyDescent="0.3">
      <c r="A30" s="11"/>
      <c r="B30" s="16" t="s">
        <v>71</v>
      </c>
      <c r="C30" s="17"/>
      <c r="D30" s="13">
        <v>84</v>
      </c>
      <c r="E30" s="13"/>
      <c r="F30" s="13">
        <v>84</v>
      </c>
      <c r="G30" s="13">
        <v>46</v>
      </c>
      <c r="H30" s="13">
        <v>38</v>
      </c>
      <c r="I30" s="13"/>
      <c r="J30" s="13"/>
      <c r="K30" s="13"/>
      <c r="L30" s="13"/>
      <c r="M30" s="133"/>
      <c r="N30" s="187">
        <v>32</v>
      </c>
      <c r="O30" s="184"/>
      <c r="P30" s="184"/>
      <c r="Q30" s="187">
        <v>52</v>
      </c>
      <c r="R30" s="16"/>
      <c r="S30" s="219"/>
      <c r="T30" s="229"/>
      <c r="U30" s="229"/>
      <c r="V30" s="229"/>
      <c r="W30" s="229"/>
      <c r="X30" s="16"/>
      <c r="Y30" s="219"/>
      <c r="Z30" s="249"/>
      <c r="AA30" s="248"/>
      <c r="AB30" s="248"/>
      <c r="AC30" s="249"/>
      <c r="AD30" s="16"/>
      <c r="AE30" s="219"/>
      <c r="AF30" s="249"/>
      <c r="AG30" s="248"/>
      <c r="AH30" s="248"/>
      <c r="AI30" s="249"/>
      <c r="AJ30" s="16"/>
    </row>
    <row r="31" spans="1:36" ht="27" thickBot="1" x14ac:dyDescent="0.3">
      <c r="A31" s="392" t="s">
        <v>72</v>
      </c>
      <c r="B31" s="393" t="s">
        <v>73</v>
      </c>
      <c r="C31" s="362" t="s">
        <v>316</v>
      </c>
      <c r="D31" s="137">
        <v>494</v>
      </c>
      <c r="E31" s="137">
        <v>22</v>
      </c>
      <c r="F31" s="137">
        <v>472</v>
      </c>
      <c r="G31" s="137">
        <v>126</v>
      </c>
      <c r="H31" s="137">
        <v>346</v>
      </c>
      <c r="I31" s="58">
        <v>0</v>
      </c>
      <c r="J31" s="58">
        <v>0</v>
      </c>
      <c r="K31" s="58">
        <v>0</v>
      </c>
      <c r="L31" s="58">
        <v>0</v>
      </c>
      <c r="M31" s="149">
        <v>0</v>
      </c>
      <c r="N31" s="188">
        <v>0</v>
      </c>
      <c r="O31" s="188">
        <v>0</v>
      </c>
      <c r="P31" s="188">
        <v>0</v>
      </c>
      <c r="Q31" s="188">
        <v>0</v>
      </c>
      <c r="R31" s="58">
        <v>0</v>
      </c>
      <c r="S31" s="149">
        <v>6</v>
      </c>
      <c r="T31" s="188">
        <v>112</v>
      </c>
      <c r="U31" s="188">
        <v>0</v>
      </c>
      <c r="V31" s="188">
        <v>4</v>
      </c>
      <c r="W31" s="188">
        <v>60</v>
      </c>
      <c r="X31" s="58">
        <v>0</v>
      </c>
      <c r="Y31" s="149">
        <v>4</v>
      </c>
      <c r="Z31" s="188">
        <v>52</v>
      </c>
      <c r="AA31" s="188">
        <v>0</v>
      </c>
      <c r="AB31" s="188">
        <v>4</v>
      </c>
      <c r="AC31" s="188">
        <v>64</v>
      </c>
      <c r="AD31" s="58">
        <v>0</v>
      </c>
      <c r="AE31" s="149">
        <v>0</v>
      </c>
      <c r="AF31" s="188">
        <v>52</v>
      </c>
      <c r="AG31" s="188">
        <v>0</v>
      </c>
      <c r="AH31" s="188">
        <v>4</v>
      </c>
      <c r="AI31" s="188">
        <v>132</v>
      </c>
      <c r="AJ31" s="58">
        <v>0</v>
      </c>
    </row>
    <row r="32" spans="1:36" x14ac:dyDescent="0.25">
      <c r="A32" s="78" t="s">
        <v>74</v>
      </c>
      <c r="B32" s="49" t="s">
        <v>75</v>
      </c>
      <c r="C32" s="63" t="s">
        <v>76</v>
      </c>
      <c r="D32" s="61">
        <f>SUM(S32:AI32)</f>
        <v>50</v>
      </c>
      <c r="E32" s="61">
        <v>2</v>
      </c>
      <c r="F32" s="61">
        <v>48</v>
      </c>
      <c r="G32" s="61">
        <v>48</v>
      </c>
      <c r="H32" s="61"/>
      <c r="I32" s="62"/>
      <c r="J32" s="62"/>
      <c r="K32" s="62"/>
      <c r="L32" s="62"/>
      <c r="M32" s="145"/>
      <c r="N32" s="287"/>
      <c r="O32" s="287"/>
      <c r="P32" s="287"/>
      <c r="Q32" s="287"/>
      <c r="R32" s="62"/>
      <c r="S32" s="46"/>
      <c r="T32" s="232"/>
      <c r="U32" s="232"/>
      <c r="V32" s="232"/>
      <c r="W32" s="232"/>
      <c r="X32" s="61"/>
      <c r="Y32" s="46"/>
      <c r="Z32" s="179"/>
      <c r="AA32" s="180"/>
      <c r="AB32" s="180"/>
      <c r="AC32" s="179"/>
      <c r="AD32" s="61"/>
      <c r="AE32" s="46"/>
      <c r="AF32" s="179"/>
      <c r="AG32" s="180"/>
      <c r="AH32" s="180">
        <v>2</v>
      </c>
      <c r="AI32" s="179">
        <v>48</v>
      </c>
      <c r="AJ32" s="61"/>
    </row>
    <row r="33" spans="1:36" x14ac:dyDescent="0.25">
      <c r="A33" s="79" t="s">
        <v>77</v>
      </c>
      <c r="B33" s="79" t="s">
        <v>47</v>
      </c>
      <c r="C33" s="67" t="s">
        <v>76</v>
      </c>
      <c r="D33" s="68">
        <f>SUM(S33:AI33)</f>
        <v>50</v>
      </c>
      <c r="E33" s="68">
        <v>2</v>
      </c>
      <c r="F33" s="68">
        <v>48</v>
      </c>
      <c r="G33" s="68">
        <v>48</v>
      </c>
      <c r="H33" s="68"/>
      <c r="I33" s="69"/>
      <c r="J33" s="69"/>
      <c r="K33" s="69"/>
      <c r="L33" s="69"/>
      <c r="M33" s="146"/>
      <c r="N33" s="288"/>
      <c r="O33" s="288"/>
      <c r="P33" s="288"/>
      <c r="Q33" s="288"/>
      <c r="R33" s="170"/>
      <c r="S33" s="158">
        <v>2</v>
      </c>
      <c r="T33" s="192">
        <v>48</v>
      </c>
      <c r="U33" s="192"/>
      <c r="V33" s="192"/>
      <c r="W33" s="192"/>
      <c r="X33" s="174"/>
      <c r="Y33" s="158"/>
      <c r="Z33" s="181"/>
      <c r="AA33" s="182"/>
      <c r="AB33" s="182"/>
      <c r="AC33" s="181"/>
      <c r="AD33" s="174"/>
      <c r="AE33" s="158"/>
      <c r="AF33" s="181"/>
      <c r="AG33" s="182"/>
      <c r="AH33" s="182"/>
      <c r="AI33" s="181"/>
      <c r="AJ33" s="174"/>
    </row>
    <row r="34" spans="1:36" ht="26.25" x14ac:dyDescent="0.25">
      <c r="A34" s="79" t="s">
        <v>78</v>
      </c>
      <c r="B34" s="79" t="s">
        <v>79</v>
      </c>
      <c r="C34" s="70" t="s">
        <v>80</v>
      </c>
      <c r="D34" s="68">
        <v>178</v>
      </c>
      <c r="E34" s="68">
        <v>8</v>
      </c>
      <c r="F34" s="68">
        <v>170</v>
      </c>
      <c r="G34" s="68"/>
      <c r="H34" s="68">
        <v>170</v>
      </c>
      <c r="I34" s="69"/>
      <c r="J34" s="69"/>
      <c r="K34" s="69"/>
      <c r="L34" s="69"/>
      <c r="M34" s="146"/>
      <c r="N34" s="288"/>
      <c r="O34" s="288"/>
      <c r="P34" s="288"/>
      <c r="Q34" s="288"/>
      <c r="R34" s="170"/>
      <c r="S34" s="158">
        <v>2</v>
      </c>
      <c r="T34" s="192">
        <v>32</v>
      </c>
      <c r="U34" s="192"/>
      <c r="V34" s="192">
        <v>2</v>
      </c>
      <c r="W34" s="192">
        <v>30</v>
      </c>
      <c r="X34" s="174"/>
      <c r="Y34" s="158">
        <v>2</v>
      </c>
      <c r="Z34" s="181">
        <v>26</v>
      </c>
      <c r="AA34" s="182"/>
      <c r="AB34" s="182">
        <v>2</v>
      </c>
      <c r="AC34" s="181">
        <v>32</v>
      </c>
      <c r="AD34" s="174"/>
      <c r="AE34" s="158"/>
      <c r="AF34" s="181">
        <v>26</v>
      </c>
      <c r="AG34" s="182"/>
      <c r="AH34" s="182"/>
      <c r="AI34" s="181">
        <v>24</v>
      </c>
      <c r="AJ34" s="174"/>
    </row>
    <row r="35" spans="1:36" x14ac:dyDescent="0.25">
      <c r="A35" s="79" t="s">
        <v>81</v>
      </c>
      <c r="B35" s="79" t="s">
        <v>49</v>
      </c>
      <c r="C35" s="70" t="s">
        <v>82</v>
      </c>
      <c r="D35" s="68">
        <v>178</v>
      </c>
      <c r="E35" s="68">
        <v>8</v>
      </c>
      <c r="F35" s="68">
        <v>170</v>
      </c>
      <c r="G35" s="68"/>
      <c r="H35" s="68">
        <v>170</v>
      </c>
      <c r="I35" s="69"/>
      <c r="J35" s="69"/>
      <c r="K35" s="69"/>
      <c r="L35" s="69"/>
      <c r="M35" s="146"/>
      <c r="N35" s="288"/>
      <c r="O35" s="288"/>
      <c r="P35" s="288"/>
      <c r="Q35" s="288"/>
      <c r="R35" s="170"/>
      <c r="S35" s="158">
        <v>2</v>
      </c>
      <c r="T35" s="192">
        <v>32</v>
      </c>
      <c r="U35" s="192"/>
      <c r="V35" s="192">
        <v>2</v>
      </c>
      <c r="W35" s="192">
        <v>30</v>
      </c>
      <c r="X35" s="174"/>
      <c r="Y35" s="158">
        <v>2</v>
      </c>
      <c r="Z35" s="181">
        <v>26</v>
      </c>
      <c r="AA35" s="182"/>
      <c r="AB35" s="182">
        <v>2</v>
      </c>
      <c r="AC35" s="181">
        <v>32</v>
      </c>
      <c r="AD35" s="174"/>
      <c r="AE35" s="158"/>
      <c r="AF35" s="181">
        <v>26</v>
      </c>
      <c r="AG35" s="182"/>
      <c r="AH35" s="182"/>
      <c r="AI35" s="181">
        <v>24</v>
      </c>
      <c r="AJ35" s="174"/>
    </row>
    <row r="36" spans="1:36" ht="16.5" thickBot="1" x14ac:dyDescent="0.3">
      <c r="A36" s="22" t="s">
        <v>83</v>
      </c>
      <c r="B36" s="23" t="s">
        <v>84</v>
      </c>
      <c r="C36" s="16" t="s">
        <v>76</v>
      </c>
      <c r="D36" s="13">
        <v>38</v>
      </c>
      <c r="E36" s="13">
        <v>2</v>
      </c>
      <c r="F36" s="13">
        <v>36</v>
      </c>
      <c r="G36" s="13">
        <v>30</v>
      </c>
      <c r="H36" s="13">
        <v>6</v>
      </c>
      <c r="I36" s="14"/>
      <c r="J36" s="14"/>
      <c r="K36" s="14"/>
      <c r="L36" s="14"/>
      <c r="M36" s="147"/>
      <c r="N36" s="244"/>
      <c r="O36" s="244"/>
      <c r="P36" s="244"/>
      <c r="Q36" s="244"/>
      <c r="R36" s="14"/>
      <c r="S36" s="133"/>
      <c r="T36" s="233"/>
      <c r="U36" s="233"/>
      <c r="V36" s="233"/>
      <c r="W36" s="233"/>
      <c r="X36" s="13"/>
      <c r="Y36" s="133"/>
      <c r="Z36" s="183"/>
      <c r="AA36" s="184"/>
      <c r="AB36" s="184"/>
      <c r="AC36" s="183"/>
      <c r="AD36" s="13"/>
      <c r="AE36" s="133"/>
      <c r="AF36" s="183"/>
      <c r="AG36" s="184"/>
      <c r="AH36" s="184">
        <v>2</v>
      </c>
      <c r="AI36" s="183">
        <v>36</v>
      </c>
      <c r="AJ36" s="13"/>
    </row>
    <row r="37" spans="1:36" ht="27" thickBot="1" x14ac:dyDescent="0.3">
      <c r="A37" s="392" t="s">
        <v>85</v>
      </c>
      <c r="B37" s="393" t="s">
        <v>86</v>
      </c>
      <c r="C37" s="362" t="s">
        <v>317</v>
      </c>
      <c r="D37" s="137">
        <v>166</v>
      </c>
      <c r="E37" s="137">
        <v>10</v>
      </c>
      <c r="F37" s="137">
        <v>156</v>
      </c>
      <c r="G37" s="137">
        <v>86</v>
      </c>
      <c r="H37" s="137">
        <v>70</v>
      </c>
      <c r="I37" s="58">
        <v>0</v>
      </c>
      <c r="J37" s="58">
        <v>0</v>
      </c>
      <c r="K37" s="58">
        <v>0</v>
      </c>
      <c r="L37" s="58">
        <v>0</v>
      </c>
      <c r="M37" s="149">
        <v>0</v>
      </c>
      <c r="N37" s="188">
        <v>0</v>
      </c>
      <c r="O37" s="188">
        <v>0</v>
      </c>
      <c r="P37" s="188">
        <v>0</v>
      </c>
      <c r="Q37" s="188">
        <v>0</v>
      </c>
      <c r="R37" s="58">
        <v>0</v>
      </c>
      <c r="S37" s="149">
        <v>6</v>
      </c>
      <c r="T37" s="188">
        <v>62</v>
      </c>
      <c r="U37" s="188">
        <v>0</v>
      </c>
      <c r="V37" s="188">
        <v>0</v>
      </c>
      <c r="W37" s="188">
        <v>52</v>
      </c>
      <c r="X37" s="58">
        <v>0</v>
      </c>
      <c r="Y37" s="149">
        <v>4</v>
      </c>
      <c r="Z37" s="188">
        <v>42</v>
      </c>
      <c r="AA37" s="188">
        <v>0</v>
      </c>
      <c r="AB37" s="188">
        <v>0</v>
      </c>
      <c r="AC37" s="188">
        <v>0</v>
      </c>
      <c r="AD37" s="58">
        <v>0</v>
      </c>
      <c r="AE37" s="149">
        <v>0</v>
      </c>
      <c r="AF37" s="188">
        <v>0</v>
      </c>
      <c r="AG37" s="188">
        <v>0</v>
      </c>
      <c r="AH37" s="188">
        <v>0</v>
      </c>
      <c r="AI37" s="188">
        <v>0</v>
      </c>
      <c r="AJ37" s="58">
        <v>0</v>
      </c>
    </row>
    <row r="38" spans="1:36" x14ac:dyDescent="0.25">
      <c r="A38" s="78" t="s">
        <v>87</v>
      </c>
      <c r="B38" s="49" t="s">
        <v>45</v>
      </c>
      <c r="C38" s="63" t="s">
        <v>76</v>
      </c>
      <c r="D38" s="61">
        <v>52</v>
      </c>
      <c r="E38" s="61"/>
      <c r="F38" s="61">
        <v>52</v>
      </c>
      <c r="G38" s="61">
        <v>32</v>
      </c>
      <c r="H38" s="61">
        <v>20</v>
      </c>
      <c r="I38" s="62"/>
      <c r="J38" s="62"/>
      <c r="K38" s="61"/>
      <c r="L38" s="61"/>
      <c r="M38" s="46"/>
      <c r="N38" s="179"/>
      <c r="O38" s="180"/>
      <c r="P38" s="180"/>
      <c r="Q38" s="179"/>
      <c r="R38" s="61"/>
      <c r="S38" s="46"/>
      <c r="T38" s="232"/>
      <c r="U38" s="232"/>
      <c r="V38" s="232"/>
      <c r="W38" s="232">
        <v>52</v>
      </c>
      <c r="X38" s="61"/>
      <c r="Y38" s="46" t="s">
        <v>0</v>
      </c>
      <c r="Z38" s="179"/>
      <c r="AA38" s="180"/>
      <c r="AB38" s="180"/>
      <c r="AC38" s="179"/>
      <c r="AD38" s="61"/>
      <c r="AE38" s="46"/>
      <c r="AF38" s="179"/>
      <c r="AG38" s="180"/>
      <c r="AH38" s="180"/>
      <c r="AI38" s="179"/>
      <c r="AJ38" s="61"/>
    </row>
    <row r="39" spans="1:36" s="52" customFormat="1" ht="18" customHeight="1" x14ac:dyDescent="0.25">
      <c r="A39" s="81" t="s">
        <v>88</v>
      </c>
      <c r="B39" s="81" t="s">
        <v>59</v>
      </c>
      <c r="C39" s="82" t="s">
        <v>76</v>
      </c>
      <c r="D39" s="80">
        <v>68</v>
      </c>
      <c r="E39" s="80">
        <v>6</v>
      </c>
      <c r="F39" s="80">
        <v>62</v>
      </c>
      <c r="G39" s="80">
        <v>20</v>
      </c>
      <c r="H39" s="80">
        <v>42</v>
      </c>
      <c r="I39" s="83"/>
      <c r="J39" s="83"/>
      <c r="K39" s="80"/>
      <c r="L39" s="80"/>
      <c r="M39" s="150"/>
      <c r="N39" s="192"/>
      <c r="O39" s="192"/>
      <c r="P39" s="192"/>
      <c r="Q39" s="192"/>
      <c r="R39" s="171"/>
      <c r="S39" s="150">
        <v>6</v>
      </c>
      <c r="T39" s="192">
        <v>62</v>
      </c>
      <c r="U39" s="192"/>
      <c r="V39" s="192"/>
      <c r="W39" s="192"/>
      <c r="X39" s="171"/>
      <c r="Y39" s="150"/>
      <c r="Z39" s="192"/>
      <c r="AA39" s="192"/>
      <c r="AB39" s="192"/>
      <c r="AC39" s="192"/>
      <c r="AD39" s="171"/>
      <c r="AE39" s="150"/>
      <c r="AF39" s="192"/>
      <c r="AG39" s="192"/>
      <c r="AH39" s="192"/>
      <c r="AI39" s="192"/>
      <c r="AJ39" s="171"/>
    </row>
    <row r="40" spans="1:36" ht="21" customHeight="1" thickBot="1" x14ac:dyDescent="0.3">
      <c r="A40" s="22" t="s">
        <v>89</v>
      </c>
      <c r="B40" s="23" t="s">
        <v>90</v>
      </c>
      <c r="C40" s="16" t="s">
        <v>76</v>
      </c>
      <c r="D40" s="13">
        <v>46</v>
      </c>
      <c r="E40" s="13">
        <v>4</v>
      </c>
      <c r="F40" s="13">
        <v>42</v>
      </c>
      <c r="G40" s="13">
        <v>34</v>
      </c>
      <c r="H40" s="13">
        <v>8</v>
      </c>
      <c r="I40" s="14"/>
      <c r="J40" s="14"/>
      <c r="K40" s="13"/>
      <c r="L40" s="13"/>
      <c r="M40" s="133"/>
      <c r="N40" s="183"/>
      <c r="O40" s="184"/>
      <c r="P40" s="184"/>
      <c r="Q40" s="183"/>
      <c r="R40" s="13"/>
      <c r="S40" s="133"/>
      <c r="T40" s="233"/>
      <c r="U40" s="233"/>
      <c r="V40" s="233"/>
      <c r="W40" s="233"/>
      <c r="X40" s="13"/>
      <c r="Y40" s="133">
        <v>4</v>
      </c>
      <c r="Z40" s="183">
        <v>42</v>
      </c>
      <c r="AA40" s="184"/>
      <c r="AB40" s="184"/>
      <c r="AC40" s="183"/>
      <c r="AD40" s="13"/>
      <c r="AE40" s="133"/>
      <c r="AF40" s="183"/>
      <c r="AG40" s="184"/>
      <c r="AH40" s="184"/>
      <c r="AI40" s="183"/>
      <c r="AJ40" s="13"/>
    </row>
    <row r="41" spans="1:36" ht="17.25" customHeight="1" thickBot="1" x14ac:dyDescent="0.3">
      <c r="A41" s="392"/>
      <c r="B41" s="393" t="s">
        <v>348</v>
      </c>
      <c r="C41" s="56" t="s">
        <v>326</v>
      </c>
      <c r="D41" s="137">
        <f t="shared" ref="D41:L41" si="0">D42+D55</f>
        <v>3444</v>
      </c>
      <c r="E41" s="137">
        <f t="shared" si="0"/>
        <v>128</v>
      </c>
      <c r="F41" s="137">
        <f t="shared" si="0"/>
        <v>2308</v>
      </c>
      <c r="G41" s="137">
        <f t="shared" si="0"/>
        <v>1306</v>
      </c>
      <c r="H41" s="137">
        <f t="shared" si="0"/>
        <v>882</v>
      </c>
      <c r="I41" s="137">
        <f t="shared" si="0"/>
        <v>120</v>
      </c>
      <c r="J41" s="137">
        <f t="shared" si="0"/>
        <v>828</v>
      </c>
      <c r="K41" s="137">
        <f t="shared" si="0"/>
        <v>0</v>
      </c>
      <c r="L41" s="137">
        <f t="shared" si="0"/>
        <v>180</v>
      </c>
      <c r="M41" s="151">
        <v>0</v>
      </c>
      <c r="N41" s="193">
        <v>0</v>
      </c>
      <c r="O41" s="193">
        <v>0</v>
      </c>
      <c r="P41" s="193">
        <v>0</v>
      </c>
      <c r="Q41" s="193">
        <v>0</v>
      </c>
      <c r="R41" s="57">
        <v>0</v>
      </c>
      <c r="S41" s="151">
        <v>18</v>
      </c>
      <c r="T41" s="193">
        <v>408</v>
      </c>
      <c r="U41" s="193">
        <v>0</v>
      </c>
      <c r="V41" s="193">
        <v>20</v>
      </c>
      <c r="W41" s="193">
        <v>512</v>
      </c>
      <c r="X41" s="277">
        <v>180</v>
      </c>
      <c r="Y41" s="151">
        <v>16</v>
      </c>
      <c r="Z41" s="193">
        <v>314</v>
      </c>
      <c r="AA41" s="278">
        <v>144</v>
      </c>
      <c r="AB41" s="193">
        <v>24</v>
      </c>
      <c r="AC41" s="193">
        <v>556</v>
      </c>
      <c r="AD41" s="277">
        <v>216</v>
      </c>
      <c r="AE41" s="151">
        <v>20</v>
      </c>
      <c r="AF41" s="193">
        <v>324</v>
      </c>
      <c r="AG41" s="278">
        <v>180</v>
      </c>
      <c r="AH41" s="193">
        <v>30</v>
      </c>
      <c r="AI41" s="193">
        <v>194</v>
      </c>
      <c r="AJ41" s="277">
        <v>108</v>
      </c>
    </row>
    <row r="42" spans="1:36" ht="16.5" thickBot="1" x14ac:dyDescent="0.3">
      <c r="A42" s="392" t="s">
        <v>93</v>
      </c>
      <c r="B42" s="393" t="s">
        <v>349</v>
      </c>
      <c r="C42" s="394" t="s">
        <v>319</v>
      </c>
      <c r="D42" s="57">
        <f>SUM(D43:D54)</f>
        <v>1012</v>
      </c>
      <c r="E42" s="57">
        <v>22</v>
      </c>
      <c r="F42" s="57">
        <v>960</v>
      </c>
      <c r="G42" s="57">
        <v>482</v>
      </c>
      <c r="H42" s="57">
        <v>458</v>
      </c>
      <c r="I42" s="57">
        <v>20</v>
      </c>
      <c r="J42" s="57">
        <v>0</v>
      </c>
      <c r="K42" s="57">
        <v>0</v>
      </c>
      <c r="L42" s="57">
        <v>30</v>
      </c>
      <c r="M42" s="151">
        <v>0</v>
      </c>
      <c r="N42" s="193">
        <v>0</v>
      </c>
      <c r="O42" s="193">
        <v>0</v>
      </c>
      <c r="P42" s="193">
        <v>0</v>
      </c>
      <c r="Q42" s="193">
        <v>0</v>
      </c>
      <c r="R42" s="57">
        <v>0</v>
      </c>
      <c r="S42" s="151">
        <v>8</v>
      </c>
      <c r="T42" s="193">
        <v>192</v>
      </c>
      <c r="U42" s="193">
        <v>0</v>
      </c>
      <c r="V42" s="193">
        <v>10</v>
      </c>
      <c r="W42" s="193">
        <v>338</v>
      </c>
      <c r="X42" s="57">
        <v>0</v>
      </c>
      <c r="Y42" s="151">
        <v>0</v>
      </c>
      <c r="Z42" s="193">
        <v>94</v>
      </c>
      <c r="AA42" s="193">
        <v>0</v>
      </c>
      <c r="AB42" s="193">
        <v>0</v>
      </c>
      <c r="AC42" s="193">
        <v>306</v>
      </c>
      <c r="AD42" s="57">
        <v>0</v>
      </c>
      <c r="AE42" s="151">
        <v>0</v>
      </c>
      <c r="AF42" s="193">
        <v>30</v>
      </c>
      <c r="AG42" s="193">
        <v>0</v>
      </c>
      <c r="AH42" s="193">
        <v>0</v>
      </c>
      <c r="AI42" s="193">
        <v>0</v>
      </c>
      <c r="AJ42" s="57">
        <v>0</v>
      </c>
    </row>
    <row r="43" spans="1:36" x14ac:dyDescent="0.25">
      <c r="A43" s="78" t="s">
        <v>95</v>
      </c>
      <c r="B43" s="84" t="s">
        <v>96</v>
      </c>
      <c r="C43" s="85" t="s">
        <v>97</v>
      </c>
      <c r="D43" s="86">
        <v>118</v>
      </c>
      <c r="E43" s="86">
        <v>12</v>
      </c>
      <c r="F43" s="86">
        <v>100</v>
      </c>
      <c r="G43" s="86">
        <v>10</v>
      </c>
      <c r="H43" s="86">
        <v>90</v>
      </c>
      <c r="I43" s="87"/>
      <c r="J43" s="87"/>
      <c r="K43" s="87"/>
      <c r="L43" s="93">
        <v>6</v>
      </c>
      <c r="M43" s="152"/>
      <c r="N43" s="289"/>
      <c r="O43" s="289"/>
      <c r="P43" s="289"/>
      <c r="Q43" s="289"/>
      <c r="R43" s="87"/>
      <c r="S43" s="157">
        <v>6</v>
      </c>
      <c r="T43" s="234">
        <v>68</v>
      </c>
      <c r="U43" s="234"/>
      <c r="V43" s="234">
        <v>6</v>
      </c>
      <c r="W43" s="234">
        <v>32</v>
      </c>
      <c r="X43" s="86"/>
      <c r="Y43" s="157"/>
      <c r="Z43" s="201"/>
      <c r="AA43" s="202"/>
      <c r="AB43" s="202"/>
      <c r="AC43" s="201"/>
      <c r="AD43" s="86"/>
      <c r="AE43" s="157"/>
      <c r="AF43" s="201"/>
      <c r="AG43" s="202"/>
      <c r="AH43" s="202"/>
      <c r="AI43" s="201"/>
      <c r="AJ43" s="86"/>
    </row>
    <row r="44" spans="1:36" s="52" customFormat="1" x14ac:dyDescent="0.25">
      <c r="A44" s="81" t="s">
        <v>98</v>
      </c>
      <c r="B44" s="89" t="s">
        <v>99</v>
      </c>
      <c r="C44" s="82" t="s">
        <v>41</v>
      </c>
      <c r="D44" s="90">
        <v>74</v>
      </c>
      <c r="E44" s="90">
        <v>6</v>
      </c>
      <c r="F44" s="90">
        <v>68</v>
      </c>
      <c r="G44" s="90">
        <v>54</v>
      </c>
      <c r="H44" s="90">
        <v>14</v>
      </c>
      <c r="I44" s="91"/>
      <c r="J44" s="91"/>
      <c r="K44" s="91"/>
      <c r="M44" s="153"/>
      <c r="N44" s="195"/>
      <c r="O44" s="195"/>
      <c r="P44" s="195"/>
      <c r="Q44" s="195"/>
      <c r="R44" s="172"/>
      <c r="S44" s="221">
        <v>2</v>
      </c>
      <c r="T44" s="235">
        <v>40</v>
      </c>
      <c r="U44" s="235"/>
      <c r="V44" s="235">
        <v>4</v>
      </c>
      <c r="W44" s="235">
        <v>28</v>
      </c>
      <c r="X44" s="225"/>
      <c r="Y44" s="221"/>
      <c r="Z44" s="235"/>
      <c r="AA44" s="235"/>
      <c r="AB44" s="235"/>
      <c r="AC44" s="235"/>
      <c r="AD44" s="225"/>
      <c r="AE44" s="221"/>
      <c r="AF44" s="235"/>
      <c r="AG44" s="235"/>
      <c r="AH44" s="235"/>
      <c r="AI44" s="235"/>
      <c r="AJ44" s="225"/>
    </row>
    <row r="45" spans="1:36" x14ac:dyDescent="0.25">
      <c r="A45" s="79" t="s">
        <v>100</v>
      </c>
      <c r="B45" s="92" t="s">
        <v>101</v>
      </c>
      <c r="C45" s="70" t="s">
        <v>102</v>
      </c>
      <c r="D45" s="93">
        <v>88</v>
      </c>
      <c r="E45" s="93"/>
      <c r="F45" s="93">
        <v>82</v>
      </c>
      <c r="G45" s="93">
        <v>62</v>
      </c>
      <c r="H45" s="93">
        <v>20</v>
      </c>
      <c r="I45" s="94"/>
      <c r="J45" s="94"/>
      <c r="K45" s="93"/>
      <c r="L45" s="93">
        <v>6</v>
      </c>
      <c r="M45" s="154"/>
      <c r="N45" s="235"/>
      <c r="O45" s="235"/>
      <c r="P45" s="235"/>
      <c r="Q45" s="235"/>
      <c r="R45" s="173"/>
      <c r="S45" s="154"/>
      <c r="T45" s="235"/>
      <c r="U45" s="235"/>
      <c r="V45" s="235"/>
      <c r="W45" s="235">
        <v>82</v>
      </c>
      <c r="X45" s="173"/>
      <c r="Y45" s="154"/>
      <c r="Z45" s="196"/>
      <c r="AA45" s="197"/>
      <c r="AB45" s="197"/>
      <c r="AC45" s="196"/>
      <c r="AD45" s="173"/>
      <c r="AE45" s="154"/>
      <c r="AF45" s="196"/>
      <c r="AG45" s="197"/>
      <c r="AH45" s="197"/>
      <c r="AI45" s="196"/>
      <c r="AJ45" s="173"/>
    </row>
    <row r="46" spans="1:36" x14ac:dyDescent="0.25">
      <c r="A46" s="79" t="s">
        <v>103</v>
      </c>
      <c r="B46" s="92" t="s">
        <v>104</v>
      </c>
      <c r="C46" s="70" t="s">
        <v>76</v>
      </c>
      <c r="D46" s="93">
        <v>86</v>
      </c>
      <c r="E46" s="93"/>
      <c r="F46" s="93">
        <v>86</v>
      </c>
      <c r="G46" s="93">
        <v>72</v>
      </c>
      <c r="H46" s="93">
        <v>14</v>
      </c>
      <c r="I46" s="94"/>
      <c r="J46" s="94"/>
      <c r="K46" s="93"/>
      <c r="M46" s="154"/>
      <c r="N46" s="235"/>
      <c r="O46" s="235"/>
      <c r="P46" s="235"/>
      <c r="Q46" s="235"/>
      <c r="R46" s="173"/>
      <c r="S46" s="154"/>
      <c r="T46" s="235"/>
      <c r="U46" s="235"/>
      <c r="V46" s="235"/>
      <c r="W46" s="235">
        <v>86</v>
      </c>
      <c r="X46" s="173"/>
      <c r="Y46" s="154"/>
      <c r="Z46" s="196"/>
      <c r="AA46" s="197"/>
      <c r="AB46" s="197"/>
      <c r="AC46" s="196"/>
      <c r="AD46" s="173"/>
      <c r="AE46" s="154"/>
      <c r="AF46" s="196"/>
      <c r="AG46" s="197"/>
      <c r="AH46" s="197"/>
      <c r="AI46" s="196"/>
      <c r="AJ46" s="173"/>
    </row>
    <row r="47" spans="1:36" x14ac:dyDescent="0.25">
      <c r="A47" s="79" t="s">
        <v>105</v>
      </c>
      <c r="B47" s="92" t="s">
        <v>106</v>
      </c>
      <c r="C47" s="95" t="s">
        <v>97</v>
      </c>
      <c r="D47" s="93">
        <v>54</v>
      </c>
      <c r="E47" s="93"/>
      <c r="F47" s="93">
        <v>48</v>
      </c>
      <c r="G47" s="93">
        <v>24</v>
      </c>
      <c r="H47" s="93">
        <v>24</v>
      </c>
      <c r="I47" s="94"/>
      <c r="J47" s="94"/>
      <c r="K47" s="93"/>
      <c r="L47" s="93">
        <v>6</v>
      </c>
      <c r="M47" s="154"/>
      <c r="N47" s="235"/>
      <c r="O47" s="235"/>
      <c r="P47" s="235"/>
      <c r="Q47" s="235"/>
      <c r="R47" s="173"/>
      <c r="S47" s="154"/>
      <c r="T47" s="235">
        <v>36</v>
      </c>
      <c r="U47" s="235"/>
      <c r="V47" s="235"/>
      <c r="W47" s="235">
        <v>12</v>
      </c>
      <c r="X47" s="173"/>
      <c r="Y47" s="154"/>
      <c r="Z47" s="196"/>
      <c r="AA47" s="197"/>
      <c r="AB47" s="197"/>
      <c r="AC47" s="196"/>
      <c r="AD47" s="173"/>
      <c r="AE47" s="154"/>
      <c r="AF47" s="196"/>
      <c r="AG47" s="197"/>
      <c r="AH47" s="197"/>
      <c r="AI47" s="196"/>
      <c r="AJ47" s="173"/>
    </row>
    <row r="48" spans="1:36" x14ac:dyDescent="0.25">
      <c r="A48" s="79" t="s">
        <v>107</v>
      </c>
      <c r="B48" s="92" t="s">
        <v>108</v>
      </c>
      <c r="C48" s="70" t="s">
        <v>76</v>
      </c>
      <c r="D48" s="93">
        <v>48</v>
      </c>
      <c r="E48" s="93"/>
      <c r="F48" s="93">
        <v>48</v>
      </c>
      <c r="G48" s="93">
        <v>42</v>
      </c>
      <c r="H48" s="93">
        <v>6</v>
      </c>
      <c r="I48" s="94"/>
      <c r="J48" s="94"/>
      <c r="K48" s="93"/>
      <c r="L48" s="93"/>
      <c r="M48" s="154"/>
      <c r="N48" s="235"/>
      <c r="O48" s="235"/>
      <c r="P48" s="235"/>
      <c r="Q48" s="235"/>
      <c r="R48" s="173"/>
      <c r="S48" s="154"/>
      <c r="T48" s="235">
        <v>48</v>
      </c>
      <c r="U48" s="235"/>
      <c r="V48" s="235"/>
      <c r="W48" s="235"/>
      <c r="X48" s="173"/>
      <c r="Y48" s="154"/>
      <c r="Z48" s="196"/>
      <c r="AA48" s="197"/>
      <c r="AB48" s="197"/>
      <c r="AC48" s="196"/>
      <c r="AD48" s="173"/>
      <c r="AE48" s="154"/>
      <c r="AF48" s="196"/>
      <c r="AG48" s="197"/>
      <c r="AH48" s="197"/>
      <c r="AI48" s="196"/>
      <c r="AJ48" s="173"/>
    </row>
    <row r="49" spans="1:81" ht="25.5" x14ac:dyDescent="0.25">
      <c r="A49" s="79" t="s">
        <v>109</v>
      </c>
      <c r="B49" s="92" t="s">
        <v>110</v>
      </c>
      <c r="C49" s="70" t="s">
        <v>76</v>
      </c>
      <c r="D49" s="93">
        <v>44</v>
      </c>
      <c r="E49" s="93">
        <v>4</v>
      </c>
      <c r="F49" s="93">
        <v>40</v>
      </c>
      <c r="G49" s="93">
        <v>34</v>
      </c>
      <c r="H49" s="93">
        <v>6</v>
      </c>
      <c r="I49" s="94"/>
      <c r="J49" s="94"/>
      <c r="K49" s="93"/>
      <c r="M49" s="154"/>
      <c r="N49" s="235"/>
      <c r="O49" s="235"/>
      <c r="P49" s="235"/>
      <c r="Q49" s="235"/>
      <c r="R49" s="173"/>
      <c r="S49" s="154"/>
      <c r="T49" s="235"/>
      <c r="U49" s="235"/>
      <c r="V49" s="235"/>
      <c r="W49" s="235"/>
      <c r="X49" s="173"/>
      <c r="Y49" s="154"/>
      <c r="Z49" s="196"/>
      <c r="AA49" s="197"/>
      <c r="AB49" s="197">
        <v>4</v>
      </c>
      <c r="AC49" s="196">
        <v>40</v>
      </c>
      <c r="AD49" s="173"/>
      <c r="AE49" s="154"/>
      <c r="AF49" s="196"/>
      <c r="AG49" s="197"/>
      <c r="AH49" s="197"/>
      <c r="AI49" s="196"/>
      <c r="AJ49" s="173"/>
    </row>
    <row r="50" spans="1:81" x14ac:dyDescent="0.25">
      <c r="A50" s="79" t="s">
        <v>111</v>
      </c>
      <c r="B50" s="92" t="s">
        <v>112</v>
      </c>
      <c r="C50" s="70" t="s">
        <v>102</v>
      </c>
      <c r="D50" s="93">
        <v>54</v>
      </c>
      <c r="E50" s="93"/>
      <c r="F50" s="93">
        <v>48</v>
      </c>
      <c r="G50" s="93">
        <v>48</v>
      </c>
      <c r="H50" s="93"/>
      <c r="I50" s="94"/>
      <c r="J50" s="94"/>
      <c r="K50" s="93"/>
      <c r="L50" s="93">
        <v>6</v>
      </c>
      <c r="M50" s="154"/>
      <c r="N50" s="235"/>
      <c r="O50" s="235"/>
      <c r="P50" s="235"/>
      <c r="Q50" s="235"/>
      <c r="R50" s="173"/>
      <c r="S50" s="154"/>
      <c r="T50" s="235"/>
      <c r="U50" s="235"/>
      <c r="V50" s="235"/>
      <c r="W50" s="235"/>
      <c r="X50" s="173"/>
      <c r="Y50" s="154"/>
      <c r="Z50" s="196">
        <v>48</v>
      </c>
      <c r="AA50" s="197"/>
      <c r="AB50" s="197"/>
      <c r="AC50" s="196"/>
      <c r="AD50" s="173"/>
      <c r="AE50" s="154"/>
      <c r="AF50" s="196"/>
      <c r="AG50" s="197"/>
      <c r="AH50" s="197"/>
      <c r="AI50" s="196"/>
      <c r="AJ50" s="173"/>
    </row>
    <row r="51" spans="1:81" ht="25.5" x14ac:dyDescent="0.25">
      <c r="A51" s="79" t="s">
        <v>113</v>
      </c>
      <c r="B51" s="92" t="s">
        <v>114</v>
      </c>
      <c r="C51" s="70" t="s">
        <v>115</v>
      </c>
      <c r="D51" s="93">
        <v>126</v>
      </c>
      <c r="E51" s="93"/>
      <c r="F51" s="93">
        <v>126</v>
      </c>
      <c r="G51" s="93">
        <v>36</v>
      </c>
      <c r="H51" s="93">
        <v>90</v>
      </c>
      <c r="I51" s="94"/>
      <c r="J51" s="94"/>
      <c r="K51" s="93"/>
      <c r="L51" s="93"/>
      <c r="M51" s="154"/>
      <c r="N51" s="235"/>
      <c r="O51" s="235"/>
      <c r="P51" s="235"/>
      <c r="Q51" s="235"/>
      <c r="R51" s="173"/>
      <c r="S51" s="154"/>
      <c r="T51" s="235"/>
      <c r="U51" s="235"/>
      <c r="V51" s="235"/>
      <c r="W51" s="235">
        <v>66</v>
      </c>
      <c r="X51" s="173"/>
      <c r="Y51" s="154"/>
      <c r="Z51" s="196">
        <v>24</v>
      </c>
      <c r="AA51" s="197"/>
      <c r="AB51" s="197"/>
      <c r="AC51" s="196">
        <v>36</v>
      </c>
      <c r="AD51" s="173"/>
      <c r="AE51" s="154"/>
      <c r="AF51" s="196"/>
      <c r="AG51" s="197"/>
      <c r="AH51" s="197"/>
      <c r="AI51" s="196"/>
      <c r="AJ51" s="173"/>
    </row>
    <row r="52" spans="1:81" x14ac:dyDescent="0.25">
      <c r="A52" s="79" t="s">
        <v>116</v>
      </c>
      <c r="B52" s="92" t="s">
        <v>117</v>
      </c>
      <c r="C52" s="70" t="s">
        <v>76</v>
      </c>
      <c r="D52" s="93">
        <v>68</v>
      </c>
      <c r="E52" s="93"/>
      <c r="F52" s="93">
        <v>68</v>
      </c>
      <c r="G52" s="93">
        <v>34</v>
      </c>
      <c r="H52" s="93">
        <v>34</v>
      </c>
      <c r="I52" s="94"/>
      <c r="J52" s="94"/>
      <c r="K52" s="93"/>
      <c r="M52" s="154"/>
      <c r="N52" s="235"/>
      <c r="O52" s="235"/>
      <c r="P52" s="235"/>
      <c r="Q52" s="235"/>
      <c r="R52" s="173"/>
      <c r="S52" s="154"/>
      <c r="T52" s="235"/>
      <c r="U52" s="235"/>
      <c r="V52" s="235"/>
      <c r="W52" s="235"/>
      <c r="X52" s="173"/>
      <c r="Y52" s="154"/>
      <c r="Z52" s="196"/>
      <c r="AA52" s="197"/>
      <c r="AB52" s="197"/>
      <c r="AC52" s="196">
        <v>68</v>
      </c>
      <c r="AD52" s="173"/>
      <c r="AE52" s="154"/>
      <c r="AF52" s="196"/>
      <c r="AG52" s="197"/>
      <c r="AH52" s="197"/>
      <c r="AI52" s="196"/>
      <c r="AJ52" s="173"/>
    </row>
    <row r="53" spans="1:81" x14ac:dyDescent="0.25">
      <c r="A53" s="79" t="s">
        <v>118</v>
      </c>
      <c r="B53" s="92" t="s">
        <v>119</v>
      </c>
      <c r="C53" s="70" t="s">
        <v>102</v>
      </c>
      <c r="D53" s="93">
        <v>124</v>
      </c>
      <c r="E53" s="93"/>
      <c r="F53" s="93">
        <v>118</v>
      </c>
      <c r="G53" s="93">
        <v>66</v>
      </c>
      <c r="H53" s="93">
        <v>32</v>
      </c>
      <c r="I53" s="94">
        <v>20</v>
      </c>
      <c r="J53" s="94"/>
      <c r="K53" s="93"/>
      <c r="L53" s="93">
        <v>6</v>
      </c>
      <c r="M53" s="154"/>
      <c r="N53" s="235"/>
      <c r="O53" s="235"/>
      <c r="P53" s="235"/>
      <c r="Q53" s="235"/>
      <c r="R53" s="173"/>
      <c r="S53" s="154"/>
      <c r="T53" s="235"/>
      <c r="U53" s="235"/>
      <c r="V53" s="235"/>
      <c r="W53" s="235"/>
      <c r="X53" s="173"/>
      <c r="Y53" s="154"/>
      <c r="Z53" s="196"/>
      <c r="AA53" s="197"/>
      <c r="AB53" s="197"/>
      <c r="AC53" s="196">
        <v>118</v>
      </c>
      <c r="AD53" s="173"/>
      <c r="AE53" s="154"/>
      <c r="AF53" s="196"/>
      <c r="AG53" s="197"/>
      <c r="AH53" s="197"/>
      <c r="AI53" s="196"/>
      <c r="AJ53" s="173"/>
    </row>
    <row r="54" spans="1:81" ht="16.5" thickBot="1" x14ac:dyDescent="0.3">
      <c r="A54" s="22" t="s">
        <v>120</v>
      </c>
      <c r="B54" s="25" t="s">
        <v>121</v>
      </c>
      <c r="C54" s="363" t="s">
        <v>122</v>
      </c>
      <c r="D54" s="26">
        <v>128</v>
      </c>
      <c r="E54" s="26"/>
      <c r="F54" s="26">
        <v>128</v>
      </c>
      <c r="G54" s="26"/>
      <c r="H54" s="26">
        <v>128</v>
      </c>
      <c r="I54" s="24"/>
      <c r="J54" s="24"/>
      <c r="K54" s="26"/>
      <c r="L54" s="26"/>
      <c r="M54" s="155"/>
      <c r="N54" s="236"/>
      <c r="O54" s="236"/>
      <c r="P54" s="236"/>
      <c r="Q54" s="236"/>
      <c r="R54" s="26"/>
      <c r="S54" s="155"/>
      <c r="T54" s="236"/>
      <c r="U54" s="236"/>
      <c r="V54" s="236"/>
      <c r="W54" s="236">
        <v>32</v>
      </c>
      <c r="X54" s="26"/>
      <c r="Y54" s="155"/>
      <c r="Z54" s="198">
        <v>22</v>
      </c>
      <c r="AA54" s="199"/>
      <c r="AB54" s="199"/>
      <c r="AC54" s="198">
        <v>44</v>
      </c>
      <c r="AD54" s="26"/>
      <c r="AE54" s="155"/>
      <c r="AF54" s="198">
        <v>30</v>
      </c>
      <c r="AG54" s="199"/>
      <c r="AH54" s="199"/>
      <c r="AI54" s="198"/>
      <c r="AJ54" s="26"/>
    </row>
    <row r="55" spans="1:81" ht="16.5" thickBot="1" x14ac:dyDescent="0.3">
      <c r="A55" s="569" t="s">
        <v>91</v>
      </c>
      <c r="B55" s="386" t="s">
        <v>92</v>
      </c>
      <c r="C55" s="571" t="s">
        <v>325</v>
      </c>
      <c r="D55" s="587">
        <f>D57+D64+D68+D73</f>
        <v>2432</v>
      </c>
      <c r="E55" s="589">
        <v>106</v>
      </c>
      <c r="F55" s="589">
        <v>1348</v>
      </c>
      <c r="G55" s="589">
        <v>824</v>
      </c>
      <c r="H55" s="589">
        <v>424</v>
      </c>
      <c r="I55" s="589">
        <v>100</v>
      </c>
      <c r="J55" s="591">
        <v>828</v>
      </c>
      <c r="K55" s="589">
        <v>0</v>
      </c>
      <c r="L55" s="589">
        <v>150</v>
      </c>
      <c r="M55" s="504">
        <v>0</v>
      </c>
      <c r="N55" s="498">
        <v>0</v>
      </c>
      <c r="O55" s="498">
        <v>0</v>
      </c>
      <c r="P55" s="498">
        <v>0</v>
      </c>
      <c r="Q55" s="498">
        <v>0</v>
      </c>
      <c r="R55" s="593">
        <v>0</v>
      </c>
      <c r="S55" s="504">
        <v>10</v>
      </c>
      <c r="T55" s="498">
        <v>216</v>
      </c>
      <c r="U55" s="500">
        <v>0</v>
      </c>
      <c r="V55" s="498">
        <v>10</v>
      </c>
      <c r="W55" s="498">
        <v>174</v>
      </c>
      <c r="X55" s="502">
        <v>180</v>
      </c>
      <c r="Y55" s="504">
        <v>16</v>
      </c>
      <c r="Z55" s="498">
        <v>220</v>
      </c>
      <c r="AA55" s="506">
        <v>144</v>
      </c>
      <c r="AB55" s="498">
        <v>20</v>
      </c>
      <c r="AC55" s="498">
        <v>250</v>
      </c>
      <c r="AD55" s="502">
        <v>216</v>
      </c>
      <c r="AE55" s="504">
        <v>20</v>
      </c>
      <c r="AF55" s="498">
        <v>294</v>
      </c>
      <c r="AG55" s="506">
        <v>180</v>
      </c>
      <c r="AH55" s="498">
        <v>30</v>
      </c>
      <c r="AI55" s="498">
        <v>194</v>
      </c>
      <c r="AJ55" s="502">
        <v>108</v>
      </c>
    </row>
    <row r="56" spans="1:81" ht="16.5" thickBot="1" x14ac:dyDescent="0.3">
      <c r="A56" s="570"/>
      <c r="B56" s="386" t="s">
        <v>124</v>
      </c>
      <c r="C56" s="572"/>
      <c r="D56" s="588"/>
      <c r="E56" s="590"/>
      <c r="F56" s="590"/>
      <c r="G56" s="590"/>
      <c r="H56" s="590"/>
      <c r="I56" s="590"/>
      <c r="J56" s="592"/>
      <c r="K56" s="590"/>
      <c r="L56" s="590"/>
      <c r="M56" s="505"/>
      <c r="N56" s="499"/>
      <c r="O56" s="499"/>
      <c r="P56" s="499"/>
      <c r="Q56" s="499"/>
      <c r="R56" s="594"/>
      <c r="S56" s="505"/>
      <c r="T56" s="499"/>
      <c r="U56" s="501"/>
      <c r="V56" s="499"/>
      <c r="W56" s="499"/>
      <c r="X56" s="503"/>
      <c r="Y56" s="505"/>
      <c r="Z56" s="499"/>
      <c r="AA56" s="507"/>
      <c r="AB56" s="499"/>
      <c r="AC56" s="499"/>
      <c r="AD56" s="503"/>
      <c r="AE56" s="505"/>
      <c r="AF56" s="499"/>
      <c r="AG56" s="507"/>
      <c r="AH56" s="499"/>
      <c r="AI56" s="499"/>
      <c r="AJ56" s="503"/>
    </row>
    <row r="57" spans="1:81" s="34" customFormat="1" ht="39" thickBot="1" x14ac:dyDescent="0.3">
      <c r="A57" s="27" t="s">
        <v>125</v>
      </c>
      <c r="B57" s="28" t="s">
        <v>126</v>
      </c>
      <c r="C57" s="29" t="s">
        <v>321</v>
      </c>
      <c r="D57" s="391">
        <f>SUM(D58:D63)</f>
        <v>1144</v>
      </c>
      <c r="E57" s="30">
        <v>36</v>
      </c>
      <c r="F57" s="30">
        <v>796</v>
      </c>
      <c r="G57" s="30">
        <v>496</v>
      </c>
      <c r="H57" s="30">
        <v>200</v>
      </c>
      <c r="I57" s="30">
        <v>100</v>
      </c>
      <c r="J57" s="31">
        <v>252</v>
      </c>
      <c r="K57" s="32">
        <v>0</v>
      </c>
      <c r="L57" s="30">
        <v>60</v>
      </c>
      <c r="M57" s="156">
        <v>0</v>
      </c>
      <c r="N57" s="200">
        <v>0</v>
      </c>
      <c r="O57" s="200">
        <v>0</v>
      </c>
      <c r="P57" s="200">
        <v>0</v>
      </c>
      <c r="Q57" s="200">
        <v>0</v>
      </c>
      <c r="R57" s="32">
        <v>0</v>
      </c>
      <c r="S57" s="222">
        <v>6</v>
      </c>
      <c r="T57" s="237">
        <v>104</v>
      </c>
      <c r="U57" s="200">
        <v>0</v>
      </c>
      <c r="V57" s="200">
        <v>0</v>
      </c>
      <c r="W57" s="237">
        <v>56</v>
      </c>
      <c r="X57" s="33">
        <v>36</v>
      </c>
      <c r="Y57" s="222">
        <v>16</v>
      </c>
      <c r="Z57" s="237">
        <v>186</v>
      </c>
      <c r="AA57" s="237">
        <v>0</v>
      </c>
      <c r="AB57" s="237">
        <v>14</v>
      </c>
      <c r="AC57" s="237">
        <v>238</v>
      </c>
      <c r="AD57" s="33">
        <v>180</v>
      </c>
      <c r="AE57" s="222">
        <v>0</v>
      </c>
      <c r="AF57" s="194">
        <v>192</v>
      </c>
      <c r="AG57" s="254">
        <v>36</v>
      </c>
      <c r="AH57" s="237">
        <v>0</v>
      </c>
      <c r="AI57" s="194">
        <v>20</v>
      </c>
      <c r="AJ57" s="30">
        <v>0</v>
      </c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52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52"/>
      <c r="BK57" s="52"/>
      <c r="BL57" s="52"/>
      <c r="BM57" s="52"/>
      <c r="BN57" s="52"/>
      <c r="BO57" s="52"/>
      <c r="BP57" s="52"/>
      <c r="BQ57" s="52"/>
      <c r="BR57" s="52"/>
      <c r="BS57" s="52"/>
      <c r="BT57" s="52"/>
      <c r="BU57" s="52"/>
      <c r="BV57" s="52"/>
      <c r="BW57" s="52"/>
      <c r="BX57" s="52"/>
      <c r="BY57" s="52"/>
      <c r="BZ57" s="52"/>
      <c r="CA57" s="52"/>
      <c r="CB57" s="52"/>
      <c r="CC57" s="52"/>
    </row>
    <row r="58" spans="1:81" s="35" customFormat="1" ht="25.5" x14ac:dyDescent="0.25">
      <c r="A58" s="96" t="s">
        <v>128</v>
      </c>
      <c r="B58" s="97" t="s">
        <v>129</v>
      </c>
      <c r="C58" s="131" t="s">
        <v>130</v>
      </c>
      <c r="D58" s="86">
        <v>634</v>
      </c>
      <c r="E58" s="86">
        <v>30</v>
      </c>
      <c r="F58" s="86">
        <v>574</v>
      </c>
      <c r="G58" s="86">
        <v>348</v>
      </c>
      <c r="H58" s="86">
        <v>126</v>
      </c>
      <c r="I58" s="86">
        <v>100</v>
      </c>
      <c r="J58" s="86"/>
      <c r="K58" s="86"/>
      <c r="L58" s="86">
        <v>30</v>
      </c>
      <c r="M58" s="157"/>
      <c r="N58" s="234"/>
      <c r="O58" s="234"/>
      <c r="P58" s="234"/>
      <c r="Q58" s="234"/>
      <c r="R58" s="86"/>
      <c r="S58" s="157"/>
      <c r="T58" s="234">
        <v>60</v>
      </c>
      <c r="U58" s="234"/>
      <c r="V58" s="234"/>
      <c r="W58" s="234">
        <v>56</v>
      </c>
      <c r="X58" s="86"/>
      <c r="Y58" s="157">
        <v>16</v>
      </c>
      <c r="Z58" s="250">
        <v>148</v>
      </c>
      <c r="AA58" s="234"/>
      <c r="AB58" s="234">
        <v>14</v>
      </c>
      <c r="AC58" s="234">
        <v>128</v>
      </c>
      <c r="AD58" s="88"/>
      <c r="AE58" s="252"/>
      <c r="AF58" s="255">
        <v>162</v>
      </c>
      <c r="AG58" s="234"/>
      <c r="AH58" s="234"/>
      <c r="AI58" s="234">
        <v>20</v>
      </c>
      <c r="AJ58" s="86"/>
      <c r="AK58" s="262"/>
      <c r="AL58" s="262"/>
      <c r="AM58" s="262"/>
      <c r="AN58" s="262"/>
      <c r="AO58" s="262"/>
      <c r="AP58" s="262"/>
      <c r="AQ58" s="262"/>
      <c r="AR58" s="262"/>
      <c r="AS58" s="262"/>
      <c r="AT58" s="262"/>
      <c r="AU58" s="262"/>
      <c r="AV58" s="262"/>
      <c r="AW58" s="262"/>
      <c r="AX58" s="262"/>
      <c r="AY58" s="262"/>
      <c r="AZ58" s="262"/>
      <c r="BA58" s="262"/>
      <c r="BB58" s="262"/>
      <c r="BC58" s="262"/>
      <c r="BD58" s="262"/>
      <c r="BE58" s="262"/>
      <c r="BF58" s="262"/>
      <c r="BG58" s="262"/>
      <c r="BH58" s="262"/>
      <c r="BI58" s="262"/>
      <c r="BJ58" s="262"/>
      <c r="BK58" s="262"/>
      <c r="BL58" s="262"/>
      <c r="BM58" s="262"/>
      <c r="BN58" s="262"/>
      <c r="BO58" s="262"/>
      <c r="BP58" s="262"/>
      <c r="BQ58" s="262"/>
      <c r="BR58" s="262"/>
      <c r="BS58" s="262"/>
      <c r="BT58" s="262"/>
      <c r="BU58" s="262"/>
      <c r="BV58" s="262"/>
      <c r="BW58" s="262"/>
      <c r="BX58" s="262"/>
      <c r="BY58" s="262"/>
      <c r="BZ58" s="262"/>
      <c r="CA58" s="262"/>
      <c r="CB58" s="262"/>
      <c r="CC58" s="262"/>
    </row>
    <row r="59" spans="1:81" s="36" customFormat="1" ht="25.5" x14ac:dyDescent="0.25">
      <c r="A59" s="98" t="s">
        <v>131</v>
      </c>
      <c r="B59" s="99" t="s">
        <v>132</v>
      </c>
      <c r="C59" s="134" t="s">
        <v>133</v>
      </c>
      <c r="D59" s="68">
        <v>238</v>
      </c>
      <c r="E59" s="68">
        <v>6</v>
      </c>
      <c r="F59" s="68">
        <v>222</v>
      </c>
      <c r="G59" s="68">
        <v>148</v>
      </c>
      <c r="H59" s="68">
        <v>74</v>
      </c>
      <c r="I59" s="68"/>
      <c r="J59" s="68"/>
      <c r="K59" s="68"/>
      <c r="L59" s="68">
        <v>10</v>
      </c>
      <c r="M59" s="158"/>
      <c r="N59" s="192"/>
      <c r="O59" s="192"/>
      <c r="P59" s="192"/>
      <c r="Q59" s="192"/>
      <c r="R59" s="174"/>
      <c r="S59" s="158">
        <v>6</v>
      </c>
      <c r="T59" s="192">
        <v>44</v>
      </c>
      <c r="U59" s="192"/>
      <c r="V59" s="192"/>
      <c r="W59" s="192"/>
      <c r="X59" s="174"/>
      <c r="Y59" s="158"/>
      <c r="Z59" s="192">
        <v>38</v>
      </c>
      <c r="AA59" s="192"/>
      <c r="AB59" s="192"/>
      <c r="AC59" s="192">
        <v>110</v>
      </c>
      <c r="AD59" s="171"/>
      <c r="AE59" s="150"/>
      <c r="AF59" s="235">
        <v>30</v>
      </c>
      <c r="AG59" s="192"/>
      <c r="AH59" s="192"/>
      <c r="AI59" s="192"/>
      <c r="AJ59" s="174"/>
      <c r="AK59" s="263"/>
      <c r="AL59" s="263"/>
      <c r="AM59" s="263"/>
      <c r="AN59" s="263"/>
      <c r="AO59" s="263"/>
      <c r="AP59" s="263"/>
      <c r="AQ59" s="263"/>
      <c r="AR59" s="263"/>
      <c r="AS59" s="263"/>
      <c r="AT59" s="263"/>
      <c r="AU59" s="263"/>
      <c r="AV59" s="263"/>
      <c r="AW59" s="263"/>
      <c r="AX59" s="263"/>
      <c r="AY59" s="263"/>
      <c r="AZ59" s="263"/>
      <c r="BA59" s="263"/>
      <c r="BB59" s="263"/>
      <c r="BC59" s="263"/>
      <c r="BD59" s="263"/>
      <c r="BE59" s="263"/>
      <c r="BF59" s="263"/>
      <c r="BG59" s="263"/>
      <c r="BH59" s="263"/>
      <c r="BI59" s="263"/>
      <c r="BJ59" s="263"/>
      <c r="BK59" s="263"/>
      <c r="BL59" s="263"/>
      <c r="BM59" s="263"/>
      <c r="BN59" s="263"/>
      <c r="BO59" s="263"/>
      <c r="BP59" s="263"/>
      <c r="BQ59" s="263"/>
      <c r="BR59" s="263"/>
      <c r="BS59" s="263"/>
      <c r="BT59" s="263"/>
      <c r="BU59" s="263"/>
      <c r="BV59" s="263"/>
      <c r="BW59" s="263"/>
      <c r="BX59" s="263"/>
      <c r="BY59" s="263"/>
      <c r="BZ59" s="263"/>
      <c r="CA59" s="263"/>
      <c r="CB59" s="263"/>
      <c r="CC59" s="263"/>
    </row>
    <row r="60" spans="1:81" s="36" customFormat="1" x14ac:dyDescent="0.25">
      <c r="A60" s="100" t="s">
        <v>333</v>
      </c>
      <c r="B60" s="101" t="s">
        <v>134</v>
      </c>
      <c r="C60" s="37" t="s">
        <v>76</v>
      </c>
      <c r="D60" s="93">
        <v>36</v>
      </c>
      <c r="E60" s="102"/>
      <c r="F60" s="102"/>
      <c r="G60" s="102"/>
      <c r="H60" s="102"/>
      <c r="I60" s="102"/>
      <c r="J60" s="102">
        <v>36</v>
      </c>
      <c r="K60" s="102"/>
      <c r="L60" s="102"/>
      <c r="M60" s="159"/>
      <c r="N60" s="238"/>
      <c r="O60" s="238"/>
      <c r="P60" s="238"/>
      <c r="Q60" s="238"/>
      <c r="R60" s="175"/>
      <c r="S60" s="159"/>
      <c r="T60" s="238"/>
      <c r="U60" s="238"/>
      <c r="V60" s="238"/>
      <c r="W60" s="238"/>
      <c r="X60" s="114">
        <v>36</v>
      </c>
      <c r="Y60" s="159"/>
      <c r="Z60" s="203"/>
      <c r="AA60" s="204"/>
      <c r="AB60" s="204"/>
      <c r="AC60" s="203"/>
      <c r="AD60" s="246"/>
      <c r="AE60" s="159"/>
      <c r="AF60" s="203"/>
      <c r="AG60" s="204"/>
      <c r="AH60" s="204"/>
      <c r="AI60" s="203"/>
      <c r="AJ60" s="175"/>
      <c r="AK60" s="263"/>
      <c r="AL60" s="263"/>
      <c r="AM60" s="263"/>
      <c r="AN60" s="263"/>
      <c r="AO60" s="263"/>
      <c r="AP60" s="263"/>
      <c r="AQ60" s="263"/>
      <c r="AR60" s="263"/>
      <c r="AS60" s="263"/>
      <c r="AT60" s="263"/>
      <c r="AU60" s="263"/>
      <c r="AV60" s="263"/>
      <c r="AW60" s="263"/>
      <c r="AX60" s="263"/>
      <c r="AY60" s="263"/>
      <c r="AZ60" s="263"/>
      <c r="BA60" s="263"/>
      <c r="BB60" s="263"/>
      <c r="BC60" s="263"/>
      <c r="BD60" s="263"/>
      <c r="BE60" s="263"/>
      <c r="BF60" s="263"/>
      <c r="BG60" s="263"/>
      <c r="BH60" s="263"/>
      <c r="BI60" s="263"/>
      <c r="BJ60" s="263"/>
      <c r="BK60" s="263"/>
      <c r="BL60" s="263"/>
      <c r="BM60" s="263"/>
      <c r="BN60" s="263"/>
      <c r="BO60" s="263"/>
      <c r="BP60" s="263"/>
      <c r="BQ60" s="263"/>
      <c r="BR60" s="263"/>
      <c r="BS60" s="263"/>
      <c r="BT60" s="263"/>
      <c r="BU60" s="263"/>
      <c r="BV60" s="263"/>
      <c r="BW60" s="263"/>
      <c r="BX60" s="263"/>
      <c r="BY60" s="263"/>
      <c r="BZ60" s="263"/>
      <c r="CA60" s="263"/>
      <c r="CB60" s="263"/>
      <c r="CC60" s="263"/>
    </row>
    <row r="61" spans="1:81" s="36" customFormat="1" x14ac:dyDescent="0.25">
      <c r="A61" s="100" t="s">
        <v>334</v>
      </c>
      <c r="B61" s="101" t="s">
        <v>135</v>
      </c>
      <c r="C61" s="37" t="s">
        <v>76</v>
      </c>
      <c r="D61" s="93">
        <v>72</v>
      </c>
      <c r="E61" s="102"/>
      <c r="F61" s="102"/>
      <c r="G61" s="102"/>
      <c r="H61" s="102"/>
      <c r="I61" s="102"/>
      <c r="J61" s="102">
        <v>72</v>
      </c>
      <c r="K61" s="102"/>
      <c r="L61" s="102"/>
      <c r="M61" s="159"/>
      <c r="N61" s="238"/>
      <c r="O61" s="238"/>
      <c r="P61" s="238"/>
      <c r="Q61" s="238"/>
      <c r="R61" s="175"/>
      <c r="S61" s="159"/>
      <c r="T61" s="238"/>
      <c r="U61" s="238"/>
      <c r="V61" s="238"/>
      <c r="W61" s="238"/>
      <c r="X61" s="175"/>
      <c r="Y61" s="159"/>
      <c r="Z61" s="203"/>
      <c r="AA61" s="204"/>
      <c r="AB61" s="204"/>
      <c r="AC61" s="203"/>
      <c r="AD61" s="247">
        <v>36</v>
      </c>
      <c r="AE61" s="159"/>
      <c r="AF61" s="203"/>
      <c r="AG61" s="256">
        <v>36</v>
      </c>
      <c r="AH61" s="204"/>
      <c r="AI61" s="203"/>
      <c r="AJ61" s="175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3"/>
      <c r="AV61" s="263"/>
      <c r="AW61" s="263"/>
      <c r="AX61" s="263"/>
      <c r="AY61" s="263"/>
      <c r="AZ61" s="263"/>
      <c r="BA61" s="263"/>
      <c r="BB61" s="263"/>
      <c r="BC61" s="263"/>
      <c r="BD61" s="263"/>
      <c r="BE61" s="263"/>
      <c r="BF61" s="263"/>
      <c r="BG61" s="263"/>
      <c r="BH61" s="263"/>
      <c r="BI61" s="263"/>
      <c r="BJ61" s="263"/>
      <c r="BK61" s="263"/>
      <c r="BL61" s="263"/>
      <c r="BM61" s="263"/>
      <c r="BN61" s="263"/>
      <c r="BO61" s="263"/>
      <c r="BP61" s="263"/>
      <c r="BQ61" s="263"/>
      <c r="BR61" s="263"/>
      <c r="BS61" s="263"/>
      <c r="BT61" s="263"/>
      <c r="BU61" s="263"/>
      <c r="BV61" s="263"/>
      <c r="BW61" s="263"/>
      <c r="BX61" s="263"/>
      <c r="BY61" s="263"/>
      <c r="BZ61" s="263"/>
      <c r="CA61" s="263"/>
      <c r="CB61" s="263"/>
      <c r="CC61" s="263"/>
    </row>
    <row r="62" spans="1:81" s="34" customFormat="1" ht="25.5" x14ac:dyDescent="0.25">
      <c r="A62" s="365" t="s">
        <v>337</v>
      </c>
      <c r="B62" s="375" t="s">
        <v>136</v>
      </c>
      <c r="C62" s="366" t="s">
        <v>76</v>
      </c>
      <c r="D62" s="61">
        <v>144</v>
      </c>
      <c r="E62" s="367"/>
      <c r="F62" s="367"/>
      <c r="G62" s="367"/>
      <c r="H62" s="367"/>
      <c r="I62" s="367"/>
      <c r="J62" s="367">
        <v>144</v>
      </c>
      <c r="K62" s="367"/>
      <c r="L62" s="367"/>
      <c r="M62" s="368"/>
      <c r="N62" s="371"/>
      <c r="O62" s="371"/>
      <c r="P62" s="371"/>
      <c r="Q62" s="371"/>
      <c r="R62" s="367"/>
      <c r="S62" s="368"/>
      <c r="T62" s="371"/>
      <c r="U62" s="371"/>
      <c r="V62" s="371"/>
      <c r="W62" s="371"/>
      <c r="X62" s="367"/>
      <c r="Y62" s="368"/>
      <c r="Z62" s="369"/>
      <c r="AA62" s="370"/>
      <c r="AB62" s="370"/>
      <c r="AC62" s="369"/>
      <c r="AD62" s="376">
        <v>144</v>
      </c>
      <c r="AE62" s="368"/>
      <c r="AF62" s="369"/>
      <c r="AG62" s="370"/>
      <c r="AH62" s="370"/>
      <c r="AI62" s="369"/>
      <c r="AJ62" s="367"/>
      <c r="AK62" s="52"/>
      <c r="AL62" s="52"/>
      <c r="AM62" s="52"/>
      <c r="AN62" s="52"/>
      <c r="AO62" s="52"/>
      <c r="AP62" s="52"/>
      <c r="AQ62" s="52"/>
      <c r="AR62" s="52"/>
      <c r="AS62" s="52"/>
      <c r="AT62" s="52"/>
      <c r="AU62" s="52"/>
      <c r="AV62" s="52"/>
      <c r="AW62" s="52"/>
      <c r="AX62" s="52"/>
      <c r="AY62" s="52"/>
      <c r="AZ62" s="52"/>
      <c r="BA62" s="52"/>
      <c r="BB62" s="52"/>
      <c r="BC62" s="52"/>
      <c r="BD62" s="52"/>
      <c r="BE62" s="52"/>
      <c r="BF62" s="52"/>
      <c r="BG62" s="52"/>
      <c r="BH62" s="52"/>
      <c r="BI62" s="52"/>
      <c r="BJ62" s="52"/>
      <c r="BK62" s="52"/>
      <c r="BL62" s="52"/>
      <c r="BM62" s="52"/>
      <c r="BN62" s="52"/>
      <c r="BO62" s="52"/>
      <c r="BP62" s="52"/>
      <c r="BQ62" s="52"/>
      <c r="BR62" s="52"/>
      <c r="BS62" s="52"/>
      <c r="BT62" s="52"/>
      <c r="BU62" s="52"/>
      <c r="BV62" s="52"/>
      <c r="BW62" s="52"/>
      <c r="BX62" s="52"/>
      <c r="BY62" s="52"/>
      <c r="BZ62" s="52"/>
      <c r="CA62" s="52"/>
      <c r="CB62" s="52"/>
      <c r="CC62" s="52"/>
    </row>
    <row r="63" spans="1:81" s="34" customFormat="1" ht="16.5" thickBot="1" x14ac:dyDescent="0.3">
      <c r="A63" s="374"/>
      <c r="B63" s="387" t="s">
        <v>320</v>
      </c>
      <c r="C63" s="107" t="s">
        <v>127</v>
      </c>
      <c r="D63" s="405">
        <v>20</v>
      </c>
      <c r="E63" s="108"/>
      <c r="F63" s="108"/>
      <c r="G63" s="108"/>
      <c r="H63" s="108"/>
      <c r="I63" s="108"/>
      <c r="J63" s="108"/>
      <c r="K63" s="108"/>
      <c r="L63" s="108">
        <v>20</v>
      </c>
      <c r="M63" s="162"/>
      <c r="N63" s="241"/>
      <c r="O63" s="241"/>
      <c r="P63" s="241"/>
      <c r="Q63" s="241"/>
      <c r="R63" s="108"/>
      <c r="S63" s="162"/>
      <c r="T63" s="241"/>
      <c r="U63" s="241"/>
      <c r="V63" s="241"/>
      <c r="W63" s="241"/>
      <c r="X63" s="108"/>
      <c r="Y63" s="162"/>
      <c r="Z63" s="207"/>
      <c r="AA63" s="208"/>
      <c r="AB63" s="208"/>
      <c r="AC63" s="207"/>
      <c r="AD63" s="109"/>
      <c r="AE63" s="162"/>
      <c r="AF63" s="207"/>
      <c r="AG63" s="208"/>
      <c r="AH63" s="208"/>
      <c r="AI63" s="207"/>
      <c r="AJ63" s="108"/>
      <c r="AK63" s="52"/>
      <c r="AL63" s="52"/>
      <c r="AM63" s="52"/>
      <c r="AN63" s="52"/>
      <c r="AO63" s="52"/>
      <c r="AP63" s="52"/>
      <c r="AQ63" s="52"/>
      <c r="AR63" s="52"/>
      <c r="AS63" s="52"/>
      <c r="AT63" s="52"/>
      <c r="AU63" s="52"/>
      <c r="AV63" s="52"/>
      <c r="AW63" s="52"/>
      <c r="AX63" s="52"/>
      <c r="AY63" s="52"/>
      <c r="AZ63" s="52"/>
      <c r="BA63" s="52"/>
      <c r="BB63" s="52"/>
      <c r="BC63" s="52"/>
      <c r="BD63" s="52"/>
      <c r="BE63" s="52"/>
      <c r="BF63" s="52"/>
      <c r="BG63" s="52"/>
      <c r="BH63" s="52"/>
      <c r="BI63" s="52"/>
      <c r="BJ63" s="52"/>
      <c r="BK63" s="52"/>
      <c r="BL63" s="52"/>
      <c r="BM63" s="52"/>
      <c r="BN63" s="52"/>
      <c r="BO63" s="52"/>
      <c r="BP63" s="52"/>
      <c r="BQ63" s="52"/>
      <c r="BR63" s="52"/>
      <c r="BS63" s="52"/>
      <c r="BT63" s="52"/>
      <c r="BU63" s="52"/>
      <c r="BV63" s="52"/>
      <c r="BW63" s="52"/>
      <c r="BX63" s="52"/>
      <c r="BY63" s="52"/>
      <c r="BZ63" s="52"/>
      <c r="CA63" s="52"/>
      <c r="CB63" s="52"/>
      <c r="CC63" s="52"/>
    </row>
    <row r="64" spans="1:81" s="35" customFormat="1" ht="26.25" thickBot="1" x14ac:dyDescent="0.3">
      <c r="A64" s="27" t="s">
        <v>137</v>
      </c>
      <c r="B64" s="28" t="s">
        <v>138</v>
      </c>
      <c r="C64" s="121" t="s">
        <v>322</v>
      </c>
      <c r="D64" s="390">
        <f>SUM(D65:D67)</f>
        <v>392</v>
      </c>
      <c r="E64" s="38">
        <v>50</v>
      </c>
      <c r="F64" s="38">
        <v>204</v>
      </c>
      <c r="G64" s="38">
        <v>130</v>
      </c>
      <c r="H64" s="38">
        <v>74</v>
      </c>
      <c r="I64" s="38">
        <v>0</v>
      </c>
      <c r="J64" s="39">
        <v>108</v>
      </c>
      <c r="K64" s="19">
        <v>0</v>
      </c>
      <c r="L64" s="38">
        <v>30</v>
      </c>
      <c r="M64" s="160">
        <v>0</v>
      </c>
      <c r="N64" s="187">
        <v>0</v>
      </c>
      <c r="O64" s="187">
        <v>0</v>
      </c>
      <c r="P64" s="187">
        <v>0</v>
      </c>
      <c r="Q64" s="187">
        <v>0</v>
      </c>
      <c r="R64" s="19">
        <v>0</v>
      </c>
      <c r="S64" s="223">
        <v>0</v>
      </c>
      <c r="T64" s="239">
        <v>0</v>
      </c>
      <c r="U64" s="239">
        <v>0</v>
      </c>
      <c r="V64" s="239">
        <v>0</v>
      </c>
      <c r="W64" s="239">
        <v>0</v>
      </c>
      <c r="X64" s="38">
        <v>0</v>
      </c>
      <c r="Y64" s="223">
        <v>0</v>
      </c>
      <c r="Z64" s="178">
        <v>0</v>
      </c>
      <c r="AA64" s="239">
        <v>0</v>
      </c>
      <c r="AB64" s="239">
        <v>0</v>
      </c>
      <c r="AC64" s="178">
        <v>0</v>
      </c>
      <c r="AD64" s="38">
        <v>0</v>
      </c>
      <c r="AE64" s="223">
        <v>20</v>
      </c>
      <c r="AF64" s="178">
        <v>30</v>
      </c>
      <c r="AG64" s="239">
        <v>0</v>
      </c>
      <c r="AH64" s="239">
        <v>30</v>
      </c>
      <c r="AI64" s="178">
        <v>174</v>
      </c>
      <c r="AJ64" s="40">
        <v>108</v>
      </c>
      <c r="AK64" s="262"/>
      <c r="AL64" s="262"/>
      <c r="AM64" s="262"/>
      <c r="AN64" s="262"/>
      <c r="AO64" s="262"/>
      <c r="AP64" s="262"/>
      <c r="AQ64" s="262"/>
      <c r="AR64" s="262"/>
      <c r="AS64" s="262"/>
      <c r="AT64" s="262"/>
      <c r="AU64" s="262"/>
      <c r="AV64" s="262"/>
      <c r="AW64" s="262"/>
      <c r="AX64" s="262"/>
      <c r="AY64" s="262"/>
      <c r="AZ64" s="262"/>
      <c r="BA64" s="262"/>
      <c r="BB64" s="262"/>
      <c r="BC64" s="262"/>
      <c r="BD64" s="262"/>
      <c r="BE64" s="262"/>
      <c r="BF64" s="262"/>
      <c r="BG64" s="262"/>
      <c r="BH64" s="262"/>
      <c r="BI64" s="262"/>
      <c r="BJ64" s="262"/>
      <c r="BK64" s="262"/>
      <c r="BL64" s="262"/>
      <c r="BM64" s="262"/>
      <c r="BN64" s="262"/>
      <c r="BO64" s="262"/>
      <c r="BP64" s="262"/>
      <c r="BQ64" s="262"/>
      <c r="BR64" s="262"/>
      <c r="BS64" s="262"/>
      <c r="BT64" s="262"/>
      <c r="BU64" s="262"/>
      <c r="BV64" s="262"/>
      <c r="BW64" s="262"/>
      <c r="BX64" s="262"/>
      <c r="BY64" s="262"/>
      <c r="BZ64" s="262"/>
      <c r="CA64" s="262"/>
      <c r="CB64" s="262"/>
      <c r="CC64" s="262"/>
    </row>
    <row r="65" spans="1:81" s="36" customFormat="1" ht="38.25" x14ac:dyDescent="0.25">
      <c r="A65" s="103" t="s">
        <v>139</v>
      </c>
      <c r="B65" s="104" t="s">
        <v>140</v>
      </c>
      <c r="C65" s="130" t="s">
        <v>97</v>
      </c>
      <c r="D65" s="105">
        <f>E65+F65+L65</f>
        <v>269</v>
      </c>
      <c r="E65" s="105">
        <v>50</v>
      </c>
      <c r="F65" s="105">
        <v>204</v>
      </c>
      <c r="G65" s="105">
        <v>130</v>
      </c>
      <c r="H65" s="105">
        <v>74</v>
      </c>
      <c r="I65" s="105"/>
      <c r="J65" s="105"/>
      <c r="K65" s="105"/>
      <c r="L65" s="105">
        <v>15</v>
      </c>
      <c r="M65" s="161"/>
      <c r="N65" s="240"/>
      <c r="O65" s="240"/>
      <c r="P65" s="240"/>
      <c r="Q65" s="240"/>
      <c r="R65" s="105"/>
      <c r="S65" s="161"/>
      <c r="T65" s="240"/>
      <c r="U65" s="240"/>
      <c r="V65" s="240"/>
      <c r="W65" s="240"/>
      <c r="X65" s="105"/>
      <c r="Y65" s="161"/>
      <c r="Z65" s="205"/>
      <c r="AA65" s="206"/>
      <c r="AB65" s="206"/>
      <c r="AC65" s="205"/>
      <c r="AD65" s="105"/>
      <c r="AE65" s="253">
        <v>20</v>
      </c>
      <c r="AF65" s="257">
        <v>30</v>
      </c>
      <c r="AG65" s="258"/>
      <c r="AH65" s="258">
        <v>30</v>
      </c>
      <c r="AI65" s="259">
        <v>174</v>
      </c>
      <c r="AJ65" s="106"/>
      <c r="AK65" s="263"/>
      <c r="AL65" s="263"/>
      <c r="AM65" s="263"/>
      <c r="AN65" s="263"/>
      <c r="AO65" s="263"/>
      <c r="AP65" s="263"/>
      <c r="AQ65" s="263"/>
      <c r="AR65" s="263"/>
      <c r="AS65" s="263"/>
      <c r="AT65" s="263"/>
      <c r="AU65" s="263"/>
      <c r="AV65" s="263"/>
      <c r="AW65" s="263"/>
      <c r="AX65" s="263"/>
      <c r="AY65" s="263"/>
      <c r="AZ65" s="263"/>
      <c r="BA65" s="263"/>
      <c r="BB65" s="263"/>
      <c r="BC65" s="263"/>
      <c r="BD65" s="263"/>
      <c r="BE65" s="263"/>
      <c r="BF65" s="263"/>
      <c r="BG65" s="263"/>
      <c r="BH65" s="263"/>
      <c r="BI65" s="263"/>
      <c r="BJ65" s="263"/>
      <c r="BK65" s="263"/>
      <c r="BL65" s="263"/>
      <c r="BM65" s="263"/>
      <c r="BN65" s="263"/>
      <c r="BO65" s="263"/>
      <c r="BP65" s="263"/>
      <c r="BQ65" s="263"/>
      <c r="BR65" s="263"/>
      <c r="BS65" s="263"/>
      <c r="BT65" s="263"/>
      <c r="BU65" s="263"/>
      <c r="BV65" s="263"/>
      <c r="BW65" s="263"/>
      <c r="BX65" s="263"/>
      <c r="BY65" s="263"/>
      <c r="BZ65" s="263"/>
      <c r="CA65" s="263"/>
      <c r="CB65" s="263"/>
      <c r="CC65" s="263"/>
    </row>
    <row r="66" spans="1:81" s="34" customFormat="1" ht="25.5" x14ac:dyDescent="0.25">
      <c r="A66" s="116" t="s">
        <v>339</v>
      </c>
      <c r="B66" s="116" t="s">
        <v>136</v>
      </c>
      <c r="C66" s="117" t="s">
        <v>76</v>
      </c>
      <c r="D66" s="406">
        <v>108</v>
      </c>
      <c r="E66" s="118"/>
      <c r="F66" s="118"/>
      <c r="G66" s="118"/>
      <c r="H66" s="118"/>
      <c r="I66" s="118"/>
      <c r="J66" s="118">
        <v>108</v>
      </c>
      <c r="K66" s="118"/>
      <c r="L66" s="118"/>
      <c r="M66" s="164"/>
      <c r="N66" s="243"/>
      <c r="O66" s="243"/>
      <c r="P66" s="243"/>
      <c r="Q66" s="243"/>
      <c r="R66" s="118"/>
      <c r="S66" s="164"/>
      <c r="T66" s="243"/>
      <c r="U66" s="243"/>
      <c r="V66" s="243"/>
      <c r="W66" s="243"/>
      <c r="X66" s="118"/>
      <c r="Y66" s="164"/>
      <c r="Z66" s="210"/>
      <c r="AA66" s="211"/>
      <c r="AB66" s="211"/>
      <c r="AC66" s="210"/>
      <c r="AD66" s="118"/>
      <c r="AE66" s="164"/>
      <c r="AF66" s="210"/>
      <c r="AG66" s="211"/>
      <c r="AH66" s="211"/>
      <c r="AI66" s="210"/>
      <c r="AJ66" s="382">
        <v>108</v>
      </c>
      <c r="AK66" s="52"/>
      <c r="AL66" s="52"/>
      <c r="AM66" s="52"/>
      <c r="AN66" s="52"/>
      <c r="AO66" s="52"/>
      <c r="AP66" s="52"/>
      <c r="AQ66" s="52"/>
      <c r="AR66" s="52"/>
      <c r="AS66" s="52"/>
      <c r="AT66" s="52"/>
      <c r="AU66" s="52"/>
      <c r="AV66" s="52"/>
      <c r="AW66" s="52"/>
      <c r="AX66" s="52"/>
      <c r="AY66" s="52"/>
      <c r="AZ66" s="52"/>
      <c r="BA66" s="52"/>
      <c r="BB66" s="52"/>
      <c r="BC66" s="52"/>
      <c r="BD66" s="52"/>
      <c r="BE66" s="52"/>
      <c r="BF66" s="52"/>
      <c r="BG66" s="52"/>
      <c r="BH66" s="52"/>
      <c r="BI66" s="52"/>
      <c r="BJ66" s="52"/>
      <c r="BK66" s="52"/>
      <c r="BL66" s="52"/>
      <c r="BM66" s="52"/>
      <c r="BN66" s="52"/>
      <c r="BO66" s="52"/>
      <c r="BP66" s="52"/>
      <c r="BQ66" s="52"/>
      <c r="BR66" s="52"/>
      <c r="BS66" s="52"/>
      <c r="BT66" s="52"/>
      <c r="BU66" s="52"/>
      <c r="BV66" s="52"/>
      <c r="BW66" s="52"/>
      <c r="BX66" s="52"/>
      <c r="BY66" s="52"/>
      <c r="BZ66" s="52"/>
      <c r="CA66" s="52"/>
      <c r="CB66" s="52"/>
      <c r="CC66" s="52"/>
    </row>
    <row r="67" spans="1:81" s="34" customFormat="1" ht="16.5" thickBot="1" x14ac:dyDescent="0.3">
      <c r="A67" s="374"/>
      <c r="B67" s="387" t="s">
        <v>320</v>
      </c>
      <c r="C67" s="107" t="s">
        <v>127</v>
      </c>
      <c r="D67" s="405">
        <v>15</v>
      </c>
      <c r="E67" s="108"/>
      <c r="F67" s="108"/>
      <c r="G67" s="108"/>
      <c r="H67" s="108"/>
      <c r="I67" s="108"/>
      <c r="J67" s="108"/>
      <c r="K67" s="108"/>
      <c r="L67" s="108">
        <v>15</v>
      </c>
      <c r="M67" s="162"/>
      <c r="N67" s="241"/>
      <c r="O67" s="241"/>
      <c r="P67" s="241"/>
      <c r="Q67" s="241"/>
      <c r="R67" s="108"/>
      <c r="S67" s="162"/>
      <c r="T67" s="241"/>
      <c r="U67" s="241"/>
      <c r="V67" s="241"/>
      <c r="W67" s="241"/>
      <c r="X67" s="108"/>
      <c r="Y67" s="162"/>
      <c r="Z67" s="207"/>
      <c r="AA67" s="208"/>
      <c r="AB67" s="208"/>
      <c r="AC67" s="207"/>
      <c r="AD67" s="108"/>
      <c r="AE67" s="162"/>
      <c r="AF67" s="207"/>
      <c r="AG67" s="208"/>
      <c r="AH67" s="208"/>
      <c r="AI67" s="207"/>
      <c r="AJ67" s="109"/>
      <c r="AK67" s="52"/>
      <c r="AL67" s="52"/>
      <c r="AM67" s="52"/>
      <c r="AN67" s="52"/>
      <c r="AO67" s="52"/>
      <c r="AP67" s="52"/>
      <c r="AQ67" s="52"/>
      <c r="AR67" s="52"/>
      <c r="AS67" s="52"/>
      <c r="AT67" s="52"/>
      <c r="AU67" s="52"/>
      <c r="AV67" s="52"/>
      <c r="AW67" s="52"/>
      <c r="AX67" s="52"/>
      <c r="AY67" s="52"/>
      <c r="AZ67" s="52"/>
      <c r="BA67" s="52"/>
      <c r="BB67" s="52"/>
      <c r="BC67" s="52"/>
      <c r="BD67" s="52"/>
      <c r="BE67" s="52"/>
      <c r="BF67" s="52"/>
      <c r="BG67" s="52"/>
      <c r="BH67" s="52"/>
      <c r="BI67" s="52"/>
      <c r="BJ67" s="52"/>
      <c r="BK67" s="52"/>
      <c r="BL67" s="52"/>
      <c r="BM67" s="52"/>
      <c r="BN67" s="52"/>
      <c r="BO67" s="52"/>
      <c r="BP67" s="52"/>
      <c r="BQ67" s="52"/>
      <c r="BR67" s="52"/>
      <c r="BS67" s="52"/>
      <c r="BT67" s="52"/>
      <c r="BU67" s="52"/>
      <c r="BV67" s="52"/>
      <c r="BW67" s="52"/>
      <c r="BX67" s="52"/>
      <c r="BY67" s="52"/>
      <c r="BZ67" s="52"/>
      <c r="CA67" s="52"/>
      <c r="CB67" s="52"/>
      <c r="CC67" s="52"/>
    </row>
    <row r="68" spans="1:81" s="35" customFormat="1" ht="39" thickBot="1" x14ac:dyDescent="0.3">
      <c r="A68" s="27" t="s">
        <v>141</v>
      </c>
      <c r="B68" s="28" t="s">
        <v>142</v>
      </c>
      <c r="C68" s="29" t="s">
        <v>323</v>
      </c>
      <c r="D68" s="390">
        <f>SUM(D69:D72)</f>
        <v>474</v>
      </c>
      <c r="E68" s="38">
        <v>10</v>
      </c>
      <c r="F68" s="38">
        <v>254</v>
      </c>
      <c r="G68" s="38">
        <v>152</v>
      </c>
      <c r="H68" s="38">
        <v>102</v>
      </c>
      <c r="I68" s="38">
        <v>0</v>
      </c>
      <c r="J68" s="38">
        <v>180</v>
      </c>
      <c r="K68" s="19">
        <v>0</v>
      </c>
      <c r="L68" s="38">
        <v>30</v>
      </c>
      <c r="M68" s="160">
        <v>0</v>
      </c>
      <c r="N68" s="187">
        <v>0</v>
      </c>
      <c r="O68" s="187">
        <v>0</v>
      </c>
      <c r="P68" s="187">
        <v>0</v>
      </c>
      <c r="Q68" s="187">
        <v>0</v>
      </c>
      <c r="R68" s="19">
        <v>0</v>
      </c>
      <c r="S68" s="223">
        <v>4</v>
      </c>
      <c r="T68" s="239">
        <v>112</v>
      </c>
      <c r="U68" s="239">
        <v>0</v>
      </c>
      <c r="V68" s="239">
        <v>0</v>
      </c>
      <c r="W68" s="239">
        <v>58</v>
      </c>
      <c r="X68" s="40">
        <v>0</v>
      </c>
      <c r="Y68" s="223">
        <v>0</v>
      </c>
      <c r="Z68" s="178">
        <v>0</v>
      </c>
      <c r="AA68" s="239">
        <v>0</v>
      </c>
      <c r="AB68" s="239">
        <v>6</v>
      </c>
      <c r="AC68" s="178">
        <v>12</v>
      </c>
      <c r="AD68" s="40">
        <v>36</v>
      </c>
      <c r="AE68" s="223">
        <v>0</v>
      </c>
      <c r="AF68" s="178">
        <v>72</v>
      </c>
      <c r="AG68" s="260">
        <v>144</v>
      </c>
      <c r="AH68" s="239">
        <v>0</v>
      </c>
      <c r="AI68" s="178">
        <v>0</v>
      </c>
      <c r="AJ68" s="38">
        <v>0</v>
      </c>
      <c r="AK68" s="262"/>
      <c r="AL68" s="262"/>
      <c r="AM68" s="262"/>
      <c r="AN68" s="262"/>
      <c r="AO68" s="262"/>
      <c r="AP68" s="262"/>
      <c r="AQ68" s="262"/>
      <c r="AR68" s="262"/>
      <c r="AS68" s="262"/>
      <c r="AT68" s="262"/>
      <c r="AU68" s="262"/>
      <c r="AV68" s="262"/>
      <c r="AW68" s="262"/>
      <c r="AX68" s="262"/>
      <c r="AY68" s="262"/>
      <c r="AZ68" s="262"/>
      <c r="BA68" s="262"/>
      <c r="BB68" s="262"/>
      <c r="BC68" s="262"/>
      <c r="BD68" s="262"/>
      <c r="BE68" s="262"/>
      <c r="BF68" s="262"/>
      <c r="BG68" s="262"/>
      <c r="BH68" s="262"/>
      <c r="BI68" s="262"/>
      <c r="BJ68" s="262"/>
      <c r="BK68" s="262"/>
      <c r="BL68" s="262"/>
      <c r="BM68" s="262"/>
      <c r="BN68" s="262"/>
      <c r="BO68" s="262"/>
      <c r="BP68" s="262"/>
      <c r="BQ68" s="262"/>
      <c r="BR68" s="262"/>
      <c r="BS68" s="262"/>
      <c r="BT68" s="262"/>
      <c r="BU68" s="262"/>
      <c r="BV68" s="262"/>
      <c r="BW68" s="262"/>
      <c r="BX68" s="262"/>
      <c r="BY68" s="262"/>
      <c r="BZ68" s="262"/>
      <c r="CA68" s="262"/>
      <c r="CB68" s="262"/>
      <c r="CC68" s="262"/>
    </row>
    <row r="69" spans="1:81" s="36" customFormat="1" ht="25.5" x14ac:dyDescent="0.25">
      <c r="A69" s="96" t="s">
        <v>143</v>
      </c>
      <c r="B69" s="97" t="s">
        <v>144</v>
      </c>
      <c r="C69" s="292" t="s">
        <v>145</v>
      </c>
      <c r="D69" s="61">
        <f>E69+F69+L69</f>
        <v>279</v>
      </c>
      <c r="E69" s="61">
        <v>10</v>
      </c>
      <c r="F69" s="61">
        <v>254</v>
      </c>
      <c r="G69" s="61">
        <v>152</v>
      </c>
      <c r="H69" s="61">
        <v>102</v>
      </c>
      <c r="I69" s="61"/>
      <c r="J69" s="61"/>
      <c r="K69" s="61" t="s">
        <v>0</v>
      </c>
      <c r="L69" s="61">
        <v>15</v>
      </c>
      <c r="M69" s="46"/>
      <c r="N69" s="179"/>
      <c r="O69" s="180"/>
      <c r="P69" s="180"/>
      <c r="Q69" s="179"/>
      <c r="R69" s="61"/>
      <c r="S69" s="46">
        <v>4</v>
      </c>
      <c r="T69" s="232">
        <v>112</v>
      </c>
      <c r="U69" s="232"/>
      <c r="V69" s="232"/>
      <c r="W69" s="232">
        <v>58</v>
      </c>
      <c r="X69" s="61"/>
      <c r="Y69" s="46"/>
      <c r="Z69" s="179"/>
      <c r="AA69" s="180"/>
      <c r="AB69" s="180">
        <v>6</v>
      </c>
      <c r="AC69" s="179">
        <v>12</v>
      </c>
      <c r="AD69" s="61"/>
      <c r="AE69" s="46"/>
      <c r="AF69" s="256">
        <v>72</v>
      </c>
      <c r="AG69" s="180"/>
      <c r="AH69" s="180"/>
      <c r="AI69" s="179"/>
      <c r="AJ69" s="61"/>
      <c r="AK69" s="263"/>
      <c r="AL69" s="263"/>
      <c r="AM69" s="263"/>
      <c r="AN69" s="263"/>
      <c r="AO69" s="263"/>
      <c r="AP69" s="263"/>
      <c r="AQ69" s="263"/>
      <c r="AR69" s="263"/>
      <c r="AS69" s="263"/>
      <c r="AT69" s="263"/>
      <c r="AU69" s="263"/>
      <c r="AV69" s="263"/>
      <c r="AW69" s="263"/>
      <c r="AX69" s="263"/>
      <c r="AY69" s="263"/>
      <c r="AZ69" s="263"/>
      <c r="BA69" s="263"/>
      <c r="BB69" s="263"/>
      <c r="BC69" s="263"/>
      <c r="BD69" s="263"/>
      <c r="BE69" s="263"/>
      <c r="BF69" s="263"/>
      <c r="BG69" s="263"/>
      <c r="BH69" s="263"/>
      <c r="BI69" s="263"/>
      <c r="BJ69" s="263"/>
      <c r="BK69" s="263"/>
      <c r="BL69" s="263"/>
      <c r="BM69" s="263"/>
      <c r="BN69" s="263"/>
      <c r="BO69" s="263"/>
      <c r="BP69" s="263"/>
      <c r="BQ69" s="263"/>
      <c r="BR69" s="263"/>
      <c r="BS69" s="263"/>
      <c r="BT69" s="263"/>
      <c r="BU69" s="263"/>
      <c r="BV69" s="263"/>
      <c r="BW69" s="263"/>
      <c r="BX69" s="263"/>
      <c r="BY69" s="263"/>
      <c r="BZ69" s="263"/>
      <c r="CA69" s="263"/>
      <c r="CB69" s="263"/>
      <c r="CC69" s="263"/>
    </row>
    <row r="70" spans="1:81" s="36" customFormat="1" ht="16.5" customHeight="1" x14ac:dyDescent="0.25">
      <c r="A70" s="110" t="s">
        <v>146</v>
      </c>
      <c r="B70" s="111" t="s">
        <v>147</v>
      </c>
      <c r="C70" s="112" t="s">
        <v>76</v>
      </c>
      <c r="D70" s="174">
        <v>36</v>
      </c>
      <c r="E70" s="113"/>
      <c r="F70" s="113"/>
      <c r="G70" s="113"/>
      <c r="H70" s="113"/>
      <c r="I70" s="113"/>
      <c r="J70" s="113">
        <v>36</v>
      </c>
      <c r="K70" s="113"/>
      <c r="L70" s="113"/>
      <c r="M70" s="163"/>
      <c r="N70" s="209"/>
      <c r="O70" s="209"/>
      <c r="P70" s="209"/>
      <c r="Q70" s="209"/>
      <c r="R70" s="113"/>
      <c r="S70" s="163"/>
      <c r="T70" s="242"/>
      <c r="U70" s="242"/>
      <c r="V70" s="242"/>
      <c r="W70" s="242"/>
      <c r="X70" s="113"/>
      <c r="Y70" s="163"/>
      <c r="Z70" s="209"/>
      <c r="AA70" s="209"/>
      <c r="AB70" s="209"/>
      <c r="AC70" s="209"/>
      <c r="AD70" s="114">
        <v>36</v>
      </c>
      <c r="AE70" s="163"/>
      <c r="AF70" s="209"/>
      <c r="AG70" s="209"/>
      <c r="AH70" s="209"/>
      <c r="AI70" s="209"/>
      <c r="AJ70" s="113"/>
      <c r="AK70" s="263"/>
      <c r="AL70" s="263"/>
      <c r="AM70" s="263"/>
      <c r="AN70" s="263"/>
      <c r="AO70" s="263"/>
      <c r="AP70" s="263"/>
      <c r="AQ70" s="263"/>
      <c r="AR70" s="263"/>
      <c r="AS70" s="263"/>
      <c r="AT70" s="263"/>
      <c r="AU70" s="263"/>
      <c r="AV70" s="263"/>
      <c r="AW70" s="263"/>
      <c r="AX70" s="263"/>
      <c r="AY70" s="263"/>
      <c r="AZ70" s="263"/>
      <c r="BA70" s="263"/>
      <c r="BB70" s="263"/>
      <c r="BC70" s="263"/>
      <c r="BD70" s="263"/>
      <c r="BE70" s="263"/>
      <c r="BF70" s="263"/>
      <c r="BG70" s="263"/>
      <c r="BH70" s="263"/>
      <c r="BI70" s="263"/>
      <c r="BJ70" s="263"/>
      <c r="BK70" s="263"/>
      <c r="BL70" s="263"/>
      <c r="BM70" s="263"/>
      <c r="BN70" s="263"/>
      <c r="BO70" s="263"/>
      <c r="BP70" s="263"/>
      <c r="BQ70" s="263"/>
      <c r="BR70" s="263"/>
      <c r="BS70" s="263"/>
      <c r="BT70" s="263"/>
      <c r="BU70" s="263"/>
      <c r="BV70" s="263"/>
      <c r="BW70" s="263"/>
      <c r="BX70" s="263"/>
      <c r="BY70" s="263"/>
      <c r="BZ70" s="263"/>
      <c r="CA70" s="263"/>
      <c r="CB70" s="263"/>
      <c r="CC70" s="263"/>
    </row>
    <row r="71" spans="1:81" s="34" customFormat="1" x14ac:dyDescent="0.25">
      <c r="A71" s="115" t="s">
        <v>340</v>
      </c>
      <c r="B71" s="116" t="s">
        <v>148</v>
      </c>
      <c r="C71" s="117" t="s">
        <v>76</v>
      </c>
      <c r="D71" s="406">
        <v>144</v>
      </c>
      <c r="E71" s="118"/>
      <c r="F71" s="118"/>
      <c r="G71" s="118"/>
      <c r="H71" s="118"/>
      <c r="I71" s="118"/>
      <c r="J71" s="118">
        <v>144</v>
      </c>
      <c r="K71" s="118"/>
      <c r="L71" s="118"/>
      <c r="M71" s="164"/>
      <c r="N71" s="210"/>
      <c r="O71" s="211"/>
      <c r="P71" s="211"/>
      <c r="Q71" s="210"/>
      <c r="R71" s="118"/>
      <c r="S71" s="164"/>
      <c r="T71" s="243"/>
      <c r="U71" s="243"/>
      <c r="V71" s="243"/>
      <c r="W71" s="243"/>
      <c r="X71" s="118"/>
      <c r="Y71" s="164"/>
      <c r="Z71" s="210"/>
      <c r="AA71" s="211"/>
      <c r="AB71" s="211"/>
      <c r="AC71" s="210"/>
      <c r="AD71" s="117"/>
      <c r="AE71" s="164"/>
      <c r="AF71" s="210"/>
      <c r="AG71" s="261">
        <v>144</v>
      </c>
      <c r="AH71" s="211"/>
      <c r="AI71" s="210"/>
      <c r="AJ71" s="118"/>
      <c r="AK71" s="52"/>
      <c r="AL71" s="52" t="s">
        <v>149</v>
      </c>
      <c r="AM71" s="52"/>
      <c r="AN71" s="52"/>
      <c r="AO71" s="52"/>
      <c r="AP71" s="52"/>
      <c r="AQ71" s="52"/>
      <c r="AR71" s="52"/>
      <c r="AS71" s="52"/>
      <c r="AT71" s="52"/>
      <c r="AU71" s="52"/>
      <c r="AV71" s="52"/>
      <c r="AW71" s="52"/>
      <c r="AX71" s="52"/>
      <c r="AY71" s="52"/>
      <c r="AZ71" s="52"/>
      <c r="BA71" s="52"/>
      <c r="BB71" s="52"/>
      <c r="BC71" s="52"/>
      <c r="BD71" s="52"/>
      <c r="BE71" s="52"/>
      <c r="BF71" s="52"/>
      <c r="BG71" s="52"/>
      <c r="BH71" s="52"/>
      <c r="BI71" s="52"/>
      <c r="BJ71" s="52"/>
      <c r="BK71" s="52"/>
      <c r="BL71" s="52"/>
      <c r="BM71" s="52"/>
      <c r="BN71" s="52"/>
      <c r="BO71" s="52"/>
      <c r="BP71" s="52"/>
      <c r="BQ71" s="52"/>
      <c r="BR71" s="52"/>
      <c r="BS71" s="52"/>
      <c r="BT71" s="52"/>
      <c r="BU71" s="52"/>
      <c r="BV71" s="52"/>
      <c r="BW71" s="52"/>
      <c r="BX71" s="52"/>
      <c r="BY71" s="52"/>
      <c r="BZ71" s="52"/>
      <c r="CA71" s="52"/>
      <c r="CB71" s="52"/>
      <c r="CC71" s="52"/>
    </row>
    <row r="72" spans="1:81" s="34" customFormat="1" ht="16.5" thickBot="1" x14ac:dyDescent="0.3">
      <c r="A72" s="373"/>
      <c r="B72" s="388" t="s">
        <v>320</v>
      </c>
      <c r="C72" s="381" t="s">
        <v>127</v>
      </c>
      <c r="D72" s="405">
        <v>15</v>
      </c>
      <c r="E72" s="108"/>
      <c r="F72" s="108"/>
      <c r="G72" s="108"/>
      <c r="H72" s="108"/>
      <c r="I72" s="108"/>
      <c r="J72" s="108"/>
      <c r="K72" s="108"/>
      <c r="L72" s="108">
        <v>15</v>
      </c>
      <c r="M72" s="162"/>
      <c r="N72" s="207"/>
      <c r="O72" s="208"/>
      <c r="P72" s="208"/>
      <c r="Q72" s="207"/>
      <c r="R72" s="108"/>
      <c r="S72" s="162"/>
      <c r="T72" s="241"/>
      <c r="U72" s="241"/>
      <c r="V72" s="241"/>
      <c r="W72" s="241"/>
      <c r="X72" s="108"/>
      <c r="Y72" s="162"/>
      <c r="Z72" s="207"/>
      <c r="AA72" s="208"/>
      <c r="AB72" s="208"/>
      <c r="AC72" s="207"/>
      <c r="AD72" s="107"/>
      <c r="AE72" s="162"/>
      <c r="AF72" s="207"/>
      <c r="AG72" s="379"/>
      <c r="AH72" s="208"/>
      <c r="AI72" s="207"/>
      <c r="AJ72" s="108"/>
      <c r="AK72" s="52"/>
      <c r="AL72" s="52"/>
      <c r="AM72" s="52"/>
      <c r="AN72" s="52"/>
      <c r="AO72" s="52"/>
      <c r="AP72" s="52"/>
      <c r="AQ72" s="52"/>
      <c r="AR72" s="52"/>
      <c r="AS72" s="52"/>
      <c r="AT72" s="52"/>
      <c r="AU72" s="52"/>
      <c r="AV72" s="52"/>
      <c r="AW72" s="52"/>
      <c r="AX72" s="52"/>
      <c r="AY72" s="52"/>
      <c r="AZ72" s="52"/>
      <c r="BA72" s="52"/>
      <c r="BB72" s="52"/>
      <c r="BC72" s="52"/>
      <c r="BD72" s="52"/>
      <c r="BE72" s="52"/>
      <c r="BF72" s="52"/>
      <c r="BG72" s="52"/>
      <c r="BH72" s="52"/>
      <c r="BI72" s="52"/>
      <c r="BJ72" s="52"/>
      <c r="BK72" s="52"/>
      <c r="BL72" s="52"/>
      <c r="BM72" s="52"/>
      <c r="BN72" s="52"/>
      <c r="BO72" s="52"/>
      <c r="BP72" s="52"/>
      <c r="BQ72" s="52"/>
      <c r="BR72" s="52"/>
      <c r="BS72" s="52"/>
      <c r="BT72" s="52"/>
      <c r="BU72" s="52"/>
      <c r="BV72" s="52"/>
      <c r="BW72" s="52"/>
      <c r="BX72" s="52"/>
      <c r="BY72" s="52"/>
      <c r="BZ72" s="52"/>
      <c r="CA72" s="52"/>
      <c r="CB72" s="52"/>
      <c r="CC72" s="52"/>
    </row>
    <row r="73" spans="1:81" s="35" customFormat="1" ht="39" thickBot="1" x14ac:dyDescent="0.3">
      <c r="A73" s="119" t="s">
        <v>313</v>
      </c>
      <c r="B73" s="120" t="s">
        <v>347</v>
      </c>
      <c r="C73" s="121" t="s">
        <v>324</v>
      </c>
      <c r="D73" s="389">
        <f>SUM(D74:D77)</f>
        <v>422</v>
      </c>
      <c r="E73" s="132">
        <v>10</v>
      </c>
      <c r="F73" s="132">
        <v>94</v>
      </c>
      <c r="G73" s="132">
        <v>46</v>
      </c>
      <c r="H73" s="132">
        <v>48</v>
      </c>
      <c r="I73" s="122">
        <v>0</v>
      </c>
      <c r="J73" s="132">
        <v>288</v>
      </c>
      <c r="K73" s="122">
        <v>0</v>
      </c>
      <c r="L73" s="132">
        <v>30</v>
      </c>
      <c r="M73" s="165">
        <v>0</v>
      </c>
      <c r="N73" s="213">
        <v>0</v>
      </c>
      <c r="O73" s="213">
        <v>0</v>
      </c>
      <c r="P73" s="213">
        <v>0</v>
      </c>
      <c r="Q73" s="213">
        <v>0</v>
      </c>
      <c r="R73" s="122">
        <v>0</v>
      </c>
      <c r="S73" s="165">
        <v>0</v>
      </c>
      <c r="T73" s="213">
        <v>0</v>
      </c>
      <c r="U73" s="213">
        <v>0</v>
      </c>
      <c r="V73" s="213">
        <v>10</v>
      </c>
      <c r="W73" s="213">
        <v>60</v>
      </c>
      <c r="X73" s="123">
        <v>144</v>
      </c>
      <c r="Y73" s="165">
        <v>0</v>
      </c>
      <c r="Z73" s="212">
        <v>34</v>
      </c>
      <c r="AA73" s="251">
        <v>144</v>
      </c>
      <c r="AB73" s="213">
        <v>0</v>
      </c>
      <c r="AC73" s="212">
        <v>0</v>
      </c>
      <c r="AD73" s="123">
        <v>0</v>
      </c>
      <c r="AE73" s="165">
        <v>0</v>
      </c>
      <c r="AF73" s="212">
        <v>0</v>
      </c>
      <c r="AG73" s="251">
        <v>0</v>
      </c>
      <c r="AH73" s="213">
        <v>0</v>
      </c>
      <c r="AI73" s="212">
        <v>0</v>
      </c>
      <c r="AJ73" s="122">
        <v>0</v>
      </c>
      <c r="AK73" s="262"/>
      <c r="AL73" s="262"/>
      <c r="AM73" s="262"/>
      <c r="AN73" s="262"/>
      <c r="AO73" s="262"/>
      <c r="AP73" s="262"/>
      <c r="AQ73" s="262"/>
      <c r="AR73" s="262"/>
      <c r="AS73" s="262"/>
      <c r="AT73" s="262"/>
      <c r="AU73" s="262"/>
      <c r="AV73" s="262"/>
      <c r="AW73" s="262"/>
      <c r="AX73" s="262"/>
      <c r="AY73" s="262"/>
      <c r="AZ73" s="262"/>
      <c r="BA73" s="262"/>
      <c r="BB73" s="262"/>
      <c r="BC73" s="262"/>
      <c r="BD73" s="262"/>
      <c r="BE73" s="262"/>
      <c r="BF73" s="262"/>
      <c r="BG73" s="262"/>
      <c r="BH73" s="262"/>
      <c r="BI73" s="262"/>
      <c r="BJ73" s="262"/>
      <c r="BK73" s="262"/>
      <c r="BL73" s="262"/>
      <c r="BM73" s="262"/>
      <c r="BN73" s="262"/>
      <c r="BO73" s="262"/>
      <c r="BP73" s="262"/>
      <c r="BQ73" s="262"/>
      <c r="BR73" s="262"/>
      <c r="BS73" s="262"/>
      <c r="BT73" s="262"/>
      <c r="BU73" s="262"/>
      <c r="BV73" s="262"/>
      <c r="BW73" s="262"/>
      <c r="BX73" s="262"/>
      <c r="BY73" s="262"/>
      <c r="BZ73" s="262"/>
      <c r="CA73" s="262"/>
      <c r="CB73" s="262"/>
      <c r="CC73" s="262"/>
    </row>
    <row r="74" spans="1:81" s="41" customFormat="1" ht="38.25" x14ac:dyDescent="0.25">
      <c r="A74" s="96" t="s">
        <v>314</v>
      </c>
      <c r="B74" s="124" t="s">
        <v>150</v>
      </c>
      <c r="C74" s="128" t="s">
        <v>41</v>
      </c>
      <c r="D74" s="61">
        <v>104</v>
      </c>
      <c r="E74" s="61">
        <v>10</v>
      </c>
      <c r="F74" s="61">
        <v>94</v>
      </c>
      <c r="G74" s="61">
        <v>46</v>
      </c>
      <c r="H74" s="61">
        <v>48</v>
      </c>
      <c r="I74" s="61"/>
      <c r="J74" s="61"/>
      <c r="K74" s="61"/>
      <c r="L74" s="61"/>
      <c r="M74" s="46"/>
      <c r="N74" s="179"/>
      <c r="O74" s="180"/>
      <c r="P74" s="180"/>
      <c r="Q74" s="179"/>
      <c r="R74" s="61"/>
      <c r="S74" s="46"/>
      <c r="T74" s="232"/>
      <c r="U74" s="232"/>
      <c r="V74" s="234">
        <v>10</v>
      </c>
      <c r="W74" s="234">
        <v>60</v>
      </c>
      <c r="X74" s="86"/>
      <c r="Y74" s="157"/>
      <c r="Z74" s="201">
        <v>34</v>
      </c>
      <c r="AA74" s="180"/>
      <c r="AB74" s="180"/>
      <c r="AC74" s="179"/>
      <c r="AD74" s="61"/>
      <c r="AE74" s="46"/>
      <c r="AF74" s="179"/>
      <c r="AG74" s="190"/>
      <c r="AH74" s="190"/>
      <c r="AI74" s="189"/>
      <c r="AJ74" s="62"/>
      <c r="AK74" s="263"/>
      <c r="AL74" s="263" t="s">
        <v>0</v>
      </c>
      <c r="AM74" s="263"/>
      <c r="AN74" s="263"/>
      <c r="AO74" s="263"/>
      <c r="AP74" s="263"/>
      <c r="AQ74" s="263"/>
      <c r="AR74" s="263"/>
      <c r="AS74" s="263"/>
      <c r="AT74" s="263"/>
      <c r="AU74" s="263"/>
      <c r="AV74" s="263"/>
      <c r="AW74" s="263"/>
      <c r="AX74" s="263"/>
      <c r="AY74" s="263"/>
      <c r="AZ74" s="263"/>
      <c r="BA74" s="263"/>
      <c r="BB74" s="263"/>
      <c r="BC74" s="263"/>
      <c r="BD74" s="263"/>
      <c r="BE74" s="263"/>
      <c r="BF74" s="263"/>
      <c r="BG74" s="263"/>
      <c r="BH74" s="263"/>
      <c r="BI74" s="263"/>
      <c r="BJ74" s="263"/>
      <c r="BK74" s="263"/>
      <c r="BL74" s="263"/>
      <c r="BM74" s="263"/>
      <c r="BN74" s="263"/>
      <c r="BO74" s="263"/>
      <c r="BP74" s="263"/>
      <c r="BQ74" s="263"/>
      <c r="BR74" s="263"/>
      <c r="BS74" s="263"/>
      <c r="BT74" s="263"/>
      <c r="BU74" s="263"/>
      <c r="BV74" s="263"/>
      <c r="BW74" s="263"/>
      <c r="BX74" s="263"/>
      <c r="BY74" s="263"/>
      <c r="BZ74" s="263"/>
      <c r="CA74" s="263"/>
      <c r="CB74" s="263"/>
      <c r="CC74" s="263"/>
    </row>
    <row r="75" spans="1:81" s="36" customFormat="1" ht="17.25" customHeight="1" x14ac:dyDescent="0.25">
      <c r="A75" s="125" t="s">
        <v>343</v>
      </c>
      <c r="B75" s="126" t="s">
        <v>151</v>
      </c>
      <c r="C75" s="129" t="s">
        <v>76</v>
      </c>
      <c r="D75" s="407">
        <v>36</v>
      </c>
      <c r="E75" s="127"/>
      <c r="F75" s="127"/>
      <c r="G75" s="127"/>
      <c r="H75" s="127"/>
      <c r="I75" s="127"/>
      <c r="J75" s="127">
        <v>36</v>
      </c>
      <c r="K75" s="127"/>
      <c r="L75" s="127"/>
      <c r="M75" s="166"/>
      <c r="N75" s="214"/>
      <c r="O75" s="214"/>
      <c r="P75" s="214"/>
      <c r="Q75" s="214"/>
      <c r="R75" s="127"/>
      <c r="S75" s="166"/>
      <c r="T75" s="242"/>
      <c r="U75" s="242"/>
      <c r="V75" s="242"/>
      <c r="W75" s="242"/>
      <c r="X75" s="135">
        <v>36</v>
      </c>
      <c r="Y75" s="166"/>
      <c r="Z75" s="214"/>
      <c r="AA75" s="214"/>
      <c r="AB75" s="214"/>
      <c r="AC75" s="214"/>
      <c r="AD75" s="127"/>
      <c r="AE75" s="166"/>
      <c r="AF75" s="214"/>
      <c r="AG75" s="214"/>
      <c r="AH75" s="214"/>
      <c r="AI75" s="214"/>
      <c r="AJ75" s="127"/>
      <c r="AK75" s="263"/>
      <c r="AL75" s="263"/>
      <c r="AM75" s="263"/>
      <c r="AN75" s="263"/>
      <c r="AO75" s="263"/>
      <c r="AP75" s="263"/>
      <c r="AQ75" s="263"/>
      <c r="AR75" s="263"/>
      <c r="AS75" s="263"/>
      <c r="AT75" s="263"/>
      <c r="AU75" s="263"/>
      <c r="AV75" s="263"/>
      <c r="AW75" s="263"/>
      <c r="AX75" s="263"/>
      <c r="AY75" s="263"/>
      <c r="AZ75" s="263"/>
      <c r="BA75" s="263"/>
      <c r="BB75" s="263"/>
      <c r="BC75" s="263"/>
      <c r="BD75" s="263"/>
      <c r="BE75" s="263"/>
      <c r="BF75" s="263"/>
      <c r="BG75" s="263"/>
      <c r="BH75" s="263"/>
      <c r="BI75" s="263"/>
      <c r="BJ75" s="263"/>
      <c r="BK75" s="263"/>
      <c r="BL75" s="263"/>
      <c r="BM75" s="263"/>
      <c r="BN75" s="263"/>
      <c r="BO75" s="263"/>
      <c r="BP75" s="263"/>
      <c r="BQ75" s="263"/>
      <c r="BR75" s="263"/>
      <c r="BS75" s="263"/>
      <c r="BT75" s="263"/>
      <c r="BU75" s="263"/>
      <c r="BV75" s="263"/>
      <c r="BW75" s="263"/>
      <c r="BX75" s="263"/>
      <c r="BY75" s="263"/>
      <c r="BZ75" s="263"/>
      <c r="CA75" s="263"/>
      <c r="CB75" s="263"/>
      <c r="CC75" s="263"/>
    </row>
    <row r="76" spans="1:81" s="42" customFormat="1" x14ac:dyDescent="0.25">
      <c r="A76" s="364" t="s">
        <v>345</v>
      </c>
      <c r="B76" s="375" t="s">
        <v>152</v>
      </c>
      <c r="C76" s="136" t="s">
        <v>76</v>
      </c>
      <c r="D76" s="61">
        <v>252</v>
      </c>
      <c r="E76" s="367"/>
      <c r="F76" s="367"/>
      <c r="G76" s="367"/>
      <c r="H76" s="367"/>
      <c r="I76" s="367"/>
      <c r="J76" s="367">
        <v>252</v>
      </c>
      <c r="K76" s="367"/>
      <c r="L76" s="367"/>
      <c r="M76" s="368"/>
      <c r="N76" s="369"/>
      <c r="O76" s="370"/>
      <c r="P76" s="370"/>
      <c r="Q76" s="369"/>
      <c r="R76" s="367"/>
      <c r="S76" s="368"/>
      <c r="T76" s="371"/>
      <c r="U76" s="371"/>
      <c r="V76" s="371"/>
      <c r="W76" s="371"/>
      <c r="X76" s="376">
        <v>108</v>
      </c>
      <c r="Y76" s="368"/>
      <c r="Z76" s="369"/>
      <c r="AA76" s="372">
        <v>144</v>
      </c>
      <c r="AB76" s="370"/>
      <c r="AC76" s="369"/>
      <c r="AD76" s="366"/>
      <c r="AE76" s="368"/>
      <c r="AF76" s="369"/>
      <c r="AG76" s="377"/>
      <c r="AH76" s="370"/>
      <c r="AI76" s="369"/>
      <c r="AJ76" s="367"/>
      <c r="AK76" s="264"/>
      <c r="AL76" s="264"/>
      <c r="AM76" s="264"/>
      <c r="AN76" s="264"/>
      <c r="AO76" s="264"/>
      <c r="AP76" s="264"/>
      <c r="AQ76" s="264"/>
      <c r="AR76" s="264"/>
      <c r="AS76" s="264"/>
      <c r="AT76" s="264"/>
      <c r="AU76" s="264"/>
      <c r="AV76" s="264"/>
      <c r="AW76" s="264"/>
      <c r="AX76" s="264"/>
      <c r="AY76" s="264"/>
      <c r="AZ76" s="264"/>
      <c r="BA76" s="264"/>
      <c r="BB76" s="264"/>
      <c r="BC76" s="264"/>
      <c r="BD76" s="264"/>
      <c r="BE76" s="264"/>
      <c r="BF76" s="264"/>
      <c r="BG76" s="264"/>
      <c r="BH76" s="264"/>
      <c r="BI76" s="264"/>
      <c r="BJ76" s="264"/>
      <c r="BK76" s="264"/>
      <c r="BL76" s="264"/>
      <c r="BM76" s="264"/>
      <c r="BN76" s="264"/>
      <c r="BO76" s="264"/>
      <c r="BP76" s="264"/>
      <c r="BQ76" s="264"/>
      <c r="BR76" s="264"/>
      <c r="BS76" s="264"/>
      <c r="BT76" s="264"/>
      <c r="BU76" s="264"/>
      <c r="BV76" s="264"/>
      <c r="BW76" s="264"/>
      <c r="BX76" s="264"/>
      <c r="BY76" s="264"/>
      <c r="BZ76" s="264"/>
      <c r="CA76" s="264"/>
      <c r="CB76" s="264"/>
      <c r="CC76" s="264"/>
    </row>
    <row r="77" spans="1:81" s="42" customFormat="1" ht="16.5" thickBot="1" x14ac:dyDescent="0.3">
      <c r="A77" s="373"/>
      <c r="B77" s="387" t="s">
        <v>320</v>
      </c>
      <c r="C77" s="378" t="s">
        <v>127</v>
      </c>
      <c r="D77" s="405">
        <v>30</v>
      </c>
      <c r="E77" s="108"/>
      <c r="F77" s="108"/>
      <c r="G77" s="108"/>
      <c r="H77" s="108"/>
      <c r="I77" s="108"/>
      <c r="J77" s="108"/>
      <c r="K77" s="108"/>
      <c r="L77" s="108">
        <v>30</v>
      </c>
      <c r="M77" s="162"/>
      <c r="N77" s="207"/>
      <c r="O77" s="208"/>
      <c r="P77" s="208"/>
      <c r="Q77" s="207"/>
      <c r="R77" s="108"/>
      <c r="S77" s="162"/>
      <c r="T77" s="241"/>
      <c r="U77" s="241"/>
      <c r="V77" s="241"/>
      <c r="W77" s="241"/>
      <c r="X77" s="109"/>
      <c r="Y77" s="162"/>
      <c r="Z77" s="207"/>
      <c r="AA77" s="379"/>
      <c r="AB77" s="208"/>
      <c r="AC77" s="207"/>
      <c r="AD77" s="107"/>
      <c r="AE77" s="162"/>
      <c r="AF77" s="207"/>
      <c r="AG77" s="380"/>
      <c r="AH77" s="208"/>
      <c r="AI77" s="207"/>
      <c r="AJ77" s="108"/>
      <c r="AK77" s="264"/>
      <c r="AL77" s="264"/>
      <c r="AM77" s="264"/>
      <c r="AN77" s="264"/>
      <c r="AO77" s="264"/>
      <c r="AP77" s="264"/>
      <c r="AQ77" s="264"/>
      <c r="AR77" s="264"/>
      <c r="AS77" s="264"/>
      <c r="AT77" s="264"/>
      <c r="AU77" s="264"/>
      <c r="AV77" s="264"/>
      <c r="AW77" s="264"/>
      <c r="AX77" s="264"/>
      <c r="AY77" s="264"/>
      <c r="AZ77" s="264"/>
      <c r="BA77" s="264"/>
      <c r="BB77" s="264"/>
      <c r="BC77" s="264"/>
      <c r="BD77" s="264"/>
      <c r="BE77" s="264"/>
      <c r="BF77" s="264"/>
      <c r="BG77" s="264"/>
      <c r="BH77" s="264"/>
      <c r="BI77" s="264"/>
      <c r="BJ77" s="264"/>
      <c r="BK77" s="264"/>
      <c r="BL77" s="264"/>
      <c r="BM77" s="264"/>
      <c r="BN77" s="264"/>
      <c r="BO77" s="264"/>
      <c r="BP77" s="264"/>
      <c r="BQ77" s="264"/>
      <c r="BR77" s="264"/>
      <c r="BS77" s="264"/>
      <c r="BT77" s="264"/>
      <c r="BU77" s="264"/>
      <c r="BV77" s="264"/>
      <c r="BW77" s="264"/>
      <c r="BX77" s="264"/>
      <c r="BY77" s="264"/>
      <c r="BZ77" s="264"/>
      <c r="CA77" s="264"/>
      <c r="CB77" s="264"/>
      <c r="CC77" s="264"/>
    </row>
    <row r="78" spans="1:81" ht="25.5" thickBot="1" x14ac:dyDescent="0.3">
      <c r="A78" s="20" t="s">
        <v>154</v>
      </c>
      <c r="B78" s="21" t="s">
        <v>155</v>
      </c>
      <c r="C78" s="43" t="s">
        <v>76</v>
      </c>
      <c r="D78" s="13">
        <v>144</v>
      </c>
      <c r="E78" s="13"/>
      <c r="F78" s="13"/>
      <c r="G78" s="13"/>
      <c r="H78" s="13"/>
      <c r="I78" s="14"/>
      <c r="J78" s="14"/>
      <c r="K78" s="14"/>
      <c r="L78" s="14"/>
      <c r="M78" s="147"/>
      <c r="N78" s="178"/>
      <c r="O78" s="191"/>
      <c r="P78" s="191"/>
      <c r="Q78" s="178"/>
      <c r="R78" s="14"/>
      <c r="S78" s="147"/>
      <c r="T78" s="244"/>
      <c r="U78" s="244"/>
      <c r="V78" s="244"/>
      <c r="W78" s="244"/>
      <c r="X78" s="14"/>
      <c r="Y78" s="147"/>
      <c r="Z78" s="178"/>
      <c r="AA78" s="191"/>
      <c r="AB78" s="191"/>
      <c r="AC78" s="178"/>
      <c r="AD78" s="14" t="s">
        <v>0</v>
      </c>
      <c r="AE78" s="147"/>
      <c r="AF78" s="178"/>
      <c r="AG78" s="191"/>
      <c r="AH78" s="191"/>
      <c r="AI78" s="178"/>
      <c r="AJ78" s="44" t="s">
        <v>156</v>
      </c>
    </row>
    <row r="79" spans="1:81" ht="27" customHeight="1" thickBot="1" x14ac:dyDescent="0.3">
      <c r="A79" s="20" t="s">
        <v>157</v>
      </c>
      <c r="B79" s="21" t="s">
        <v>158</v>
      </c>
      <c r="C79" s="6"/>
      <c r="D79" s="13">
        <v>216</v>
      </c>
      <c r="E79" s="13"/>
      <c r="F79" s="13"/>
      <c r="G79" s="13"/>
      <c r="H79" s="13"/>
      <c r="I79" s="14"/>
      <c r="J79" s="14"/>
      <c r="K79" s="14"/>
      <c r="L79" s="14"/>
      <c r="M79" s="147"/>
      <c r="N79" s="178"/>
      <c r="O79" s="191"/>
      <c r="P79" s="191"/>
      <c r="Q79" s="178"/>
      <c r="R79" s="14"/>
      <c r="S79" s="147"/>
      <c r="T79" s="244"/>
      <c r="U79" s="244"/>
      <c r="V79" s="244"/>
      <c r="W79" s="244"/>
      <c r="X79" s="14"/>
      <c r="Y79" s="147"/>
      <c r="Z79" s="178"/>
      <c r="AA79" s="191"/>
      <c r="AB79" s="191"/>
      <c r="AC79" s="178"/>
      <c r="AD79" s="14"/>
      <c r="AE79" s="147"/>
      <c r="AF79" s="178"/>
      <c r="AG79" s="191"/>
      <c r="AH79" s="191"/>
      <c r="AI79" s="178"/>
      <c r="AJ79" s="45" t="s">
        <v>159</v>
      </c>
    </row>
    <row r="80" spans="1:81" ht="27" customHeight="1" thickBot="1" x14ac:dyDescent="0.3">
      <c r="A80" s="525" t="s">
        <v>353</v>
      </c>
      <c r="B80" s="526"/>
      <c r="C80" s="77" t="s">
        <v>331</v>
      </c>
      <c r="D80" s="14">
        <v>4464</v>
      </c>
      <c r="E80" s="138">
        <v>160</v>
      </c>
      <c r="F80" s="138">
        <v>2936</v>
      </c>
      <c r="G80" s="138">
        <v>1518</v>
      </c>
      <c r="H80" s="138">
        <v>1298</v>
      </c>
      <c r="I80" s="14">
        <v>120</v>
      </c>
      <c r="J80" s="14">
        <f>J55+J42+J37+J31</f>
        <v>828</v>
      </c>
      <c r="K80" s="14">
        <f>K55+K42+K37+K31</f>
        <v>0</v>
      </c>
      <c r="L80" s="14">
        <f>L55+L42+L37+L31</f>
        <v>180</v>
      </c>
      <c r="M80" s="147"/>
      <c r="N80" s="178">
        <v>576</v>
      </c>
      <c r="O80" s="191"/>
      <c r="P80" s="191"/>
      <c r="Q80" s="178">
        <v>828</v>
      </c>
      <c r="R80" s="14"/>
      <c r="S80" s="147">
        <v>24</v>
      </c>
      <c r="T80" s="244">
        <f>T41+T37+T31</f>
        <v>582</v>
      </c>
      <c r="U80" s="244"/>
      <c r="V80" s="244">
        <v>24</v>
      </c>
      <c r="W80" s="244">
        <f>W41+W37+W31</f>
        <v>624</v>
      </c>
      <c r="X80" s="14"/>
      <c r="Y80" s="147">
        <v>24</v>
      </c>
      <c r="Z80" s="178">
        <v>408</v>
      </c>
      <c r="AA80" s="191"/>
      <c r="AB80" s="191">
        <v>28</v>
      </c>
      <c r="AC80" s="178">
        <v>620</v>
      </c>
      <c r="AD80" s="14"/>
      <c r="AE80" s="147">
        <v>20</v>
      </c>
      <c r="AF80" s="178">
        <v>376</v>
      </c>
      <c r="AG80" s="191"/>
      <c r="AH80" s="191">
        <v>34</v>
      </c>
      <c r="AI80" s="178">
        <v>326</v>
      </c>
      <c r="AJ80" s="14"/>
    </row>
    <row r="81" spans="1:36" ht="27" customHeight="1" thickBot="1" x14ac:dyDescent="0.3">
      <c r="A81" s="399"/>
      <c r="B81" s="361" t="s">
        <v>352</v>
      </c>
      <c r="C81" s="400"/>
      <c r="D81" s="403">
        <f>D80+D11</f>
        <v>5940</v>
      </c>
      <c r="E81" s="401"/>
      <c r="F81" s="402"/>
      <c r="G81" s="401"/>
      <c r="H81" s="402"/>
      <c r="I81" s="145"/>
      <c r="J81" s="145"/>
      <c r="K81" s="145"/>
      <c r="L81" s="62"/>
      <c r="M81" s="145"/>
      <c r="N81" s="395"/>
      <c r="O81" s="396"/>
      <c r="P81" s="397"/>
      <c r="Q81" s="395"/>
      <c r="R81" s="62"/>
      <c r="S81" s="145"/>
      <c r="T81" s="47"/>
      <c r="U81" s="398"/>
      <c r="V81" s="47"/>
      <c r="W81" s="47"/>
      <c r="X81" s="62"/>
      <c r="Y81" s="145"/>
      <c r="Z81" s="395"/>
      <c r="AA81" s="396"/>
      <c r="AB81" s="145"/>
      <c r="AC81" s="395"/>
      <c r="AD81" s="62"/>
      <c r="AE81" s="145"/>
      <c r="AF81" s="395"/>
      <c r="AG81" s="396"/>
      <c r="AH81" s="145"/>
      <c r="AI81" s="395"/>
      <c r="AJ81" s="62"/>
    </row>
    <row r="82" spans="1:36" ht="27.75" customHeight="1" x14ac:dyDescent="0.25">
      <c r="A82" s="527"/>
      <c r="B82" s="528"/>
      <c r="C82" s="528"/>
      <c r="D82" s="528"/>
      <c r="E82" s="529"/>
      <c r="F82" s="465" t="s">
        <v>153</v>
      </c>
      <c r="G82" s="530"/>
      <c r="H82" s="533" t="s">
        <v>160</v>
      </c>
      <c r="I82" s="534"/>
      <c r="J82" s="534"/>
      <c r="K82" s="534"/>
      <c r="L82" s="535"/>
      <c r="M82" s="536">
        <v>576</v>
      </c>
      <c r="N82" s="537"/>
      <c r="O82" s="538"/>
      <c r="P82" s="581">
        <v>828</v>
      </c>
      <c r="Q82" s="582"/>
      <c r="R82" s="583"/>
      <c r="S82" s="523">
        <v>612</v>
      </c>
      <c r="T82" s="521"/>
      <c r="U82" s="524"/>
      <c r="V82" s="521">
        <v>648</v>
      </c>
      <c r="W82" s="521"/>
      <c r="X82" s="522"/>
      <c r="Y82" s="523">
        <v>432</v>
      </c>
      <c r="Z82" s="521"/>
      <c r="AA82" s="524"/>
      <c r="AB82" s="521">
        <v>648</v>
      </c>
      <c r="AC82" s="521"/>
      <c r="AD82" s="522"/>
      <c r="AE82" s="561">
        <v>396</v>
      </c>
      <c r="AF82" s="562"/>
      <c r="AG82" s="563"/>
      <c r="AH82" s="521">
        <v>360</v>
      </c>
      <c r="AI82" s="521"/>
      <c r="AJ82" s="522"/>
    </row>
    <row r="83" spans="1:36" ht="16.5" customHeight="1" x14ac:dyDescent="0.25">
      <c r="A83" s="518" t="s">
        <v>161</v>
      </c>
      <c r="B83" s="519"/>
      <c r="C83" s="519"/>
      <c r="D83" s="519"/>
      <c r="E83" s="520"/>
      <c r="F83" s="466"/>
      <c r="G83" s="531"/>
      <c r="H83" s="541" t="s">
        <v>162</v>
      </c>
      <c r="I83" s="542"/>
      <c r="J83" s="542"/>
      <c r="K83" s="542"/>
      <c r="L83" s="543"/>
      <c r="M83" s="544"/>
      <c r="N83" s="545"/>
      <c r="O83" s="546"/>
      <c r="P83" s="573"/>
      <c r="Q83" s="574"/>
      <c r="R83" s="575"/>
      <c r="S83" s="508"/>
      <c r="T83" s="509"/>
      <c r="U83" s="510"/>
      <c r="V83" s="509">
        <v>72</v>
      </c>
      <c r="W83" s="509"/>
      <c r="X83" s="511"/>
      <c r="Y83" s="508"/>
      <c r="Z83" s="509"/>
      <c r="AA83" s="510"/>
      <c r="AB83" s="516">
        <v>72</v>
      </c>
      <c r="AC83" s="516"/>
      <c r="AD83" s="517"/>
      <c r="AE83" s="508">
        <v>36</v>
      </c>
      <c r="AF83" s="509"/>
      <c r="AG83" s="510"/>
      <c r="AH83" s="509"/>
      <c r="AI83" s="509"/>
      <c r="AJ83" s="511"/>
    </row>
    <row r="84" spans="1:36" ht="17.25" customHeight="1" x14ac:dyDescent="0.25">
      <c r="A84" s="518" t="s">
        <v>163</v>
      </c>
      <c r="B84" s="519"/>
      <c r="C84" s="519"/>
      <c r="D84" s="519"/>
      <c r="E84" s="520"/>
      <c r="F84" s="466"/>
      <c r="G84" s="531"/>
      <c r="H84" s="541"/>
      <c r="I84" s="542"/>
      <c r="J84" s="542"/>
      <c r="K84" s="542"/>
      <c r="L84" s="543"/>
      <c r="M84" s="544"/>
      <c r="N84" s="545"/>
      <c r="O84" s="546"/>
      <c r="P84" s="576"/>
      <c r="Q84" s="577"/>
      <c r="R84" s="578"/>
      <c r="S84" s="508"/>
      <c r="T84" s="509"/>
      <c r="U84" s="510"/>
      <c r="V84" s="509"/>
      <c r="W84" s="509"/>
      <c r="X84" s="511"/>
      <c r="Y84" s="508"/>
      <c r="Z84" s="509"/>
      <c r="AA84" s="510"/>
      <c r="AB84" s="516"/>
      <c r="AC84" s="516"/>
      <c r="AD84" s="517"/>
      <c r="AE84" s="508"/>
      <c r="AF84" s="509"/>
      <c r="AG84" s="510"/>
      <c r="AH84" s="509"/>
      <c r="AI84" s="509"/>
      <c r="AJ84" s="511"/>
    </row>
    <row r="85" spans="1:36" ht="19.5" customHeight="1" x14ac:dyDescent="0.25">
      <c r="A85" s="539" t="s">
        <v>164</v>
      </c>
      <c r="B85" s="540"/>
      <c r="C85" s="540"/>
      <c r="D85" s="540"/>
      <c r="E85" s="48"/>
      <c r="F85" s="466"/>
      <c r="G85" s="531"/>
      <c r="H85" s="541" t="s">
        <v>165</v>
      </c>
      <c r="I85" s="542"/>
      <c r="J85" s="542"/>
      <c r="K85" s="542"/>
      <c r="L85" s="543"/>
      <c r="M85" s="544"/>
      <c r="N85" s="545"/>
      <c r="O85" s="546"/>
      <c r="P85" s="579"/>
      <c r="Q85" s="545"/>
      <c r="R85" s="580"/>
      <c r="S85" s="547"/>
      <c r="T85" s="548"/>
      <c r="U85" s="549"/>
      <c r="V85" s="550">
        <v>108</v>
      </c>
      <c r="W85" s="548"/>
      <c r="X85" s="551"/>
      <c r="Y85" s="552">
        <v>144</v>
      </c>
      <c r="Z85" s="548"/>
      <c r="AA85" s="549"/>
      <c r="AB85" s="550">
        <v>144</v>
      </c>
      <c r="AC85" s="548"/>
      <c r="AD85" s="551"/>
      <c r="AE85" s="552">
        <v>144</v>
      </c>
      <c r="AF85" s="550"/>
      <c r="AG85" s="553"/>
      <c r="AH85" s="550">
        <v>108</v>
      </c>
      <c r="AI85" s="548"/>
      <c r="AJ85" s="551"/>
    </row>
    <row r="86" spans="1:36" ht="21.75" customHeight="1" x14ac:dyDescent="0.25">
      <c r="A86" s="539" t="s">
        <v>166</v>
      </c>
      <c r="B86" s="540"/>
      <c r="C86" s="540"/>
      <c r="D86" s="540"/>
      <c r="E86" s="49"/>
      <c r="F86" s="466"/>
      <c r="G86" s="531"/>
      <c r="H86" s="541" t="s">
        <v>167</v>
      </c>
      <c r="I86" s="542"/>
      <c r="J86" s="542"/>
      <c r="K86" s="542"/>
      <c r="L86" s="543"/>
      <c r="M86" s="544"/>
      <c r="N86" s="545"/>
      <c r="O86" s="546"/>
      <c r="P86" s="579"/>
      <c r="Q86" s="545"/>
      <c r="R86" s="580"/>
      <c r="S86" s="508"/>
      <c r="T86" s="509"/>
      <c r="U86" s="510"/>
      <c r="V86" s="509"/>
      <c r="W86" s="509"/>
      <c r="X86" s="511"/>
      <c r="Y86" s="508"/>
      <c r="Z86" s="509"/>
      <c r="AA86" s="510"/>
      <c r="AB86" s="509"/>
      <c r="AC86" s="509"/>
      <c r="AD86" s="511"/>
      <c r="AE86" s="508"/>
      <c r="AF86" s="509"/>
      <c r="AG86" s="510"/>
      <c r="AH86" s="509">
        <v>144</v>
      </c>
      <c r="AI86" s="509"/>
      <c r="AJ86" s="511"/>
    </row>
    <row r="87" spans="1:36" ht="27.75" customHeight="1" x14ac:dyDescent="0.25">
      <c r="A87" s="539" t="s">
        <v>168</v>
      </c>
      <c r="B87" s="540"/>
      <c r="C87" s="540"/>
      <c r="D87" s="540"/>
      <c r="E87" s="49"/>
      <c r="F87" s="466"/>
      <c r="G87" s="531"/>
      <c r="H87" s="541" t="s">
        <v>172</v>
      </c>
      <c r="I87" s="542"/>
      <c r="J87" s="542"/>
      <c r="K87" s="542"/>
      <c r="L87" s="543"/>
      <c r="M87" s="508">
        <v>3</v>
      </c>
      <c r="N87" s="509"/>
      <c r="O87" s="510"/>
      <c r="P87" s="584">
        <v>3</v>
      </c>
      <c r="Q87" s="509"/>
      <c r="R87" s="511"/>
      <c r="S87" s="508"/>
      <c r="T87" s="509"/>
      <c r="U87" s="510"/>
      <c r="V87" s="509">
        <v>4</v>
      </c>
      <c r="W87" s="509"/>
      <c r="X87" s="511"/>
      <c r="Y87" s="508">
        <v>3</v>
      </c>
      <c r="Z87" s="509"/>
      <c r="AA87" s="510"/>
      <c r="AB87" s="509">
        <v>3</v>
      </c>
      <c r="AC87" s="509"/>
      <c r="AD87" s="511"/>
      <c r="AE87" s="508">
        <v>3</v>
      </c>
      <c r="AF87" s="509"/>
      <c r="AG87" s="510"/>
      <c r="AH87" s="509">
        <v>3</v>
      </c>
      <c r="AI87" s="509"/>
      <c r="AJ87" s="511"/>
    </row>
    <row r="88" spans="1:36" ht="26.25" customHeight="1" x14ac:dyDescent="0.25">
      <c r="A88" s="3" t="s">
        <v>169</v>
      </c>
      <c r="E88" s="49"/>
      <c r="F88" s="466"/>
      <c r="G88" s="531"/>
      <c r="H88" s="541" t="s">
        <v>170</v>
      </c>
      <c r="I88" s="542"/>
      <c r="J88" s="542"/>
      <c r="K88" s="542"/>
      <c r="L88" s="543"/>
      <c r="M88" s="508">
        <v>1</v>
      </c>
      <c r="N88" s="509"/>
      <c r="O88" s="510"/>
      <c r="P88" s="584">
        <v>7</v>
      </c>
      <c r="Q88" s="509"/>
      <c r="R88" s="511"/>
      <c r="S88" s="508">
        <v>4</v>
      </c>
      <c r="T88" s="509"/>
      <c r="U88" s="510"/>
      <c r="V88" s="509">
        <v>5</v>
      </c>
      <c r="W88" s="509"/>
      <c r="X88" s="511"/>
      <c r="Y88" s="508">
        <v>2</v>
      </c>
      <c r="Z88" s="509"/>
      <c r="AA88" s="510"/>
      <c r="AB88" s="509">
        <v>5</v>
      </c>
      <c r="AC88" s="509"/>
      <c r="AD88" s="511"/>
      <c r="AE88" s="508">
        <v>2</v>
      </c>
      <c r="AF88" s="509"/>
      <c r="AG88" s="510"/>
      <c r="AH88" s="509">
        <v>5</v>
      </c>
      <c r="AI88" s="509"/>
      <c r="AJ88" s="511"/>
    </row>
    <row r="89" spans="1:36" ht="23.25" customHeight="1" thickBot="1" x14ac:dyDescent="0.3">
      <c r="A89" s="556"/>
      <c r="B89" s="557"/>
      <c r="C89" s="557"/>
      <c r="D89" s="557"/>
      <c r="E89" s="23"/>
      <c r="F89" s="467"/>
      <c r="G89" s="532"/>
      <c r="H89" s="558" t="s">
        <v>171</v>
      </c>
      <c r="I89" s="559"/>
      <c r="J89" s="559"/>
      <c r="K89" s="559"/>
      <c r="L89" s="560"/>
      <c r="M89" s="567">
        <v>2</v>
      </c>
      <c r="N89" s="554"/>
      <c r="O89" s="568"/>
      <c r="P89" s="585">
        <v>0</v>
      </c>
      <c r="Q89" s="565"/>
      <c r="R89" s="586"/>
      <c r="S89" s="567">
        <v>0</v>
      </c>
      <c r="T89" s="554"/>
      <c r="U89" s="568"/>
      <c r="V89" s="554">
        <v>0</v>
      </c>
      <c r="W89" s="554"/>
      <c r="X89" s="555"/>
      <c r="Y89" s="567">
        <v>1</v>
      </c>
      <c r="Z89" s="554"/>
      <c r="AA89" s="568"/>
      <c r="AB89" s="554">
        <v>0</v>
      </c>
      <c r="AC89" s="554"/>
      <c r="AD89" s="555"/>
      <c r="AE89" s="564">
        <v>0</v>
      </c>
      <c r="AF89" s="565"/>
      <c r="AG89" s="566"/>
      <c r="AH89" s="554">
        <v>0</v>
      </c>
      <c r="AI89" s="554"/>
      <c r="AJ89" s="555"/>
    </row>
    <row r="92" spans="1:36" x14ac:dyDescent="0.25">
      <c r="AD92" s="3">
        <v>512</v>
      </c>
    </row>
  </sheetData>
  <mergeCells count="152">
    <mergeCell ref="AI55:AI56"/>
    <mergeCell ref="D55:D56"/>
    <mergeCell ref="E55:E56"/>
    <mergeCell ref="F55:F56"/>
    <mergeCell ref="G55:G56"/>
    <mergeCell ref="H55:H56"/>
    <mergeCell ref="I55:I56"/>
    <mergeCell ref="J55:J56"/>
    <mergeCell ref="L55:L56"/>
    <mergeCell ref="M55:M56"/>
    <mergeCell ref="N55:N56"/>
    <mergeCell ref="O55:O56"/>
    <mergeCell ref="P55:P56"/>
    <mergeCell ref="Q55:Q56"/>
    <mergeCell ref="R55:R56"/>
    <mergeCell ref="S55:S56"/>
    <mergeCell ref="K55:K56"/>
    <mergeCell ref="A55:A56"/>
    <mergeCell ref="C55:C56"/>
    <mergeCell ref="P83:R84"/>
    <mergeCell ref="P85:R85"/>
    <mergeCell ref="P86:R86"/>
    <mergeCell ref="P82:R82"/>
    <mergeCell ref="P87:R87"/>
    <mergeCell ref="P88:R88"/>
    <mergeCell ref="P89:R89"/>
    <mergeCell ref="A86:D86"/>
    <mergeCell ref="H86:L86"/>
    <mergeCell ref="A83:E83"/>
    <mergeCell ref="H83:L84"/>
    <mergeCell ref="H88:L88"/>
    <mergeCell ref="M88:O88"/>
    <mergeCell ref="AE82:AG82"/>
    <mergeCell ref="AE87:AG87"/>
    <mergeCell ref="AE88:AG88"/>
    <mergeCell ref="AE89:AG89"/>
    <mergeCell ref="AB87:AD87"/>
    <mergeCell ref="AH87:AJ87"/>
    <mergeCell ref="M87:O87"/>
    <mergeCell ref="S87:U87"/>
    <mergeCell ref="V87:X87"/>
    <mergeCell ref="Y87:AA87"/>
    <mergeCell ref="M86:O86"/>
    <mergeCell ref="S86:U86"/>
    <mergeCell ref="V86:X86"/>
    <mergeCell ref="Y86:AA86"/>
    <mergeCell ref="Y88:AA88"/>
    <mergeCell ref="AB88:AD88"/>
    <mergeCell ref="AH88:AJ88"/>
    <mergeCell ref="M89:O89"/>
    <mergeCell ref="S89:U89"/>
    <mergeCell ref="V89:X89"/>
    <mergeCell ref="Y89:AA89"/>
    <mergeCell ref="AH82:AJ82"/>
    <mergeCell ref="M83:O84"/>
    <mergeCell ref="AB89:AD89"/>
    <mergeCell ref="AB86:AD86"/>
    <mergeCell ref="AH86:AJ86"/>
    <mergeCell ref="A87:D87"/>
    <mergeCell ref="H87:L87"/>
    <mergeCell ref="AH89:AJ89"/>
    <mergeCell ref="A89:D89"/>
    <mergeCell ref="H89:L89"/>
    <mergeCell ref="AE86:AG86"/>
    <mergeCell ref="Y83:AA84"/>
    <mergeCell ref="AB83:AD84"/>
    <mergeCell ref="AE83:AG84"/>
    <mergeCell ref="AH83:AJ84"/>
    <mergeCell ref="A84:E84"/>
    <mergeCell ref="V82:X82"/>
    <mergeCell ref="Y82:AA82"/>
    <mergeCell ref="AB82:AD82"/>
    <mergeCell ref="AH8:AJ8"/>
    <mergeCell ref="A80:B80"/>
    <mergeCell ref="A82:E82"/>
    <mergeCell ref="F82:G89"/>
    <mergeCell ref="H82:L82"/>
    <mergeCell ref="M82:O82"/>
    <mergeCell ref="S82:U82"/>
    <mergeCell ref="A85:D85"/>
    <mergeCell ref="H85:L85"/>
    <mergeCell ref="M85:O85"/>
    <mergeCell ref="S85:U85"/>
    <mergeCell ref="V85:X85"/>
    <mergeCell ref="Y85:AA85"/>
    <mergeCell ref="AB85:AD85"/>
    <mergeCell ref="AE85:AG85"/>
    <mergeCell ref="AH85:AJ85"/>
    <mergeCell ref="S88:U88"/>
    <mergeCell ref="V88:X88"/>
    <mergeCell ref="G6:I6"/>
    <mergeCell ref="M6:O6"/>
    <mergeCell ref="P6:R6"/>
    <mergeCell ref="S6:U6"/>
    <mergeCell ref="V6:X6"/>
    <mergeCell ref="G7:G9"/>
    <mergeCell ref="H7:H9"/>
    <mergeCell ref="I7:I9"/>
    <mergeCell ref="K5:K9"/>
    <mergeCell ref="L5:L9"/>
    <mergeCell ref="M5:R5"/>
    <mergeCell ref="S5:X5"/>
    <mergeCell ref="S83:U84"/>
    <mergeCell ref="V83:X84"/>
    <mergeCell ref="Y8:AA8"/>
    <mergeCell ref="M7:O7"/>
    <mergeCell ref="AB8:AD8"/>
    <mergeCell ref="AE5:AJ5"/>
    <mergeCell ref="Y6:AA6"/>
    <mergeCell ref="AB6:AD6"/>
    <mergeCell ref="AH6:AJ6"/>
    <mergeCell ref="P7:R7"/>
    <mergeCell ref="T55:T56"/>
    <mergeCell ref="U55:U56"/>
    <mergeCell ref="V55:V56"/>
    <mergeCell ref="W55:W56"/>
    <mergeCell ref="X55:X56"/>
    <mergeCell ref="Y55:Y56"/>
    <mergeCell ref="Z55:Z56"/>
    <mergeCell ref="AA55:AA56"/>
    <mergeCell ref="AB55:AB56"/>
    <mergeCell ref="AC55:AC56"/>
    <mergeCell ref="AD55:AD56"/>
    <mergeCell ref="AE55:AE56"/>
    <mergeCell ref="AF55:AF56"/>
    <mergeCell ref="AG55:AG56"/>
    <mergeCell ref="AH55:AH56"/>
    <mergeCell ref="AJ55:AJ56"/>
    <mergeCell ref="A3:A9"/>
    <mergeCell ref="B3:B9"/>
    <mergeCell ref="C3:C9"/>
    <mergeCell ref="D3:D9"/>
    <mergeCell ref="E3:L3"/>
    <mergeCell ref="M3:AJ4"/>
    <mergeCell ref="E4:E9"/>
    <mergeCell ref="F4:L4"/>
    <mergeCell ref="F5:I5"/>
    <mergeCell ref="J5:J9"/>
    <mergeCell ref="S7:U7"/>
    <mergeCell ref="V7:X7"/>
    <mergeCell ref="Y7:AA7"/>
    <mergeCell ref="AB7:AD7"/>
    <mergeCell ref="AH7:AJ7"/>
    <mergeCell ref="M8:O8"/>
    <mergeCell ref="P8:R8"/>
    <mergeCell ref="S8:U8"/>
    <mergeCell ref="V8:X8"/>
    <mergeCell ref="AE6:AG6"/>
    <mergeCell ref="AE7:AG7"/>
    <mergeCell ref="AE8:AG8"/>
    <mergeCell ref="Y5:AD5"/>
    <mergeCell ref="F6:F9"/>
  </mergeCells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55" orientation="landscape" verticalDpi="300" r:id="rId1"/>
  <ignoredErrors>
    <ignoredError sqref="D73" formulaRange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3"/>
  <sheetViews>
    <sheetView topLeftCell="A10" workbookViewId="0">
      <selection activeCell="D22" sqref="D22:E23"/>
    </sheetView>
  </sheetViews>
  <sheetFormatPr defaultRowHeight="12.75" x14ac:dyDescent="0.2"/>
  <sheetData>
    <row r="1" spans="1:5" ht="15" x14ac:dyDescent="0.25">
      <c r="A1" t="s">
        <v>312</v>
      </c>
      <c r="D1" s="384" t="s">
        <v>347</v>
      </c>
    </row>
    <row r="2" spans="1:5" x14ac:dyDescent="0.2">
      <c r="A2" t="s">
        <v>318</v>
      </c>
    </row>
    <row r="3" spans="1:5" ht="13.5" thickBot="1" x14ac:dyDescent="0.25"/>
    <row r="4" spans="1:5" ht="13.5" thickBot="1" x14ac:dyDescent="0.25">
      <c r="A4" s="77" t="s">
        <v>331</v>
      </c>
      <c r="B4" t="s">
        <v>332</v>
      </c>
    </row>
    <row r="6" spans="1:5" x14ac:dyDescent="0.2">
      <c r="A6" t="s">
        <v>335</v>
      </c>
    </row>
    <row r="7" spans="1:5" x14ac:dyDescent="0.2">
      <c r="A7" t="s">
        <v>336</v>
      </c>
    </row>
    <row r="9" spans="1:5" x14ac:dyDescent="0.2">
      <c r="A9" t="s">
        <v>338</v>
      </c>
    </row>
    <row r="10" spans="1:5" x14ac:dyDescent="0.2">
      <c r="A10" t="s">
        <v>341</v>
      </c>
    </row>
    <row r="11" spans="1:5" x14ac:dyDescent="0.2">
      <c r="A11" t="s">
        <v>342</v>
      </c>
    </row>
    <row r="12" spans="1:5" x14ac:dyDescent="0.2">
      <c r="A12" t="s">
        <v>344</v>
      </c>
    </row>
    <row r="13" spans="1:5" x14ac:dyDescent="0.2">
      <c r="A13" t="s">
        <v>346</v>
      </c>
    </row>
    <row r="16" spans="1:5" x14ac:dyDescent="0.2">
      <c r="B16" t="s">
        <v>350</v>
      </c>
      <c r="E16" t="s">
        <v>351</v>
      </c>
    </row>
    <row r="18" spans="1:5" ht="39" thickBot="1" x14ac:dyDescent="0.25">
      <c r="A18" s="54" t="s">
        <v>91</v>
      </c>
      <c r="B18" s="55" t="s">
        <v>92</v>
      </c>
      <c r="D18" s="385"/>
      <c r="E18" s="386" t="s">
        <v>348</v>
      </c>
    </row>
    <row r="19" spans="1:5" ht="64.5" thickBot="1" x14ac:dyDescent="0.25">
      <c r="A19" s="50" t="s">
        <v>93</v>
      </c>
      <c r="B19" s="51" t="s">
        <v>94</v>
      </c>
      <c r="D19" s="385" t="s">
        <v>93</v>
      </c>
      <c r="E19" s="386" t="s">
        <v>349</v>
      </c>
    </row>
    <row r="21" spans="1:5" ht="13.5" thickBot="1" x14ac:dyDescent="0.25"/>
    <row r="22" spans="1:5" ht="39" thickBot="1" x14ac:dyDescent="0.25">
      <c r="A22" s="290" t="s">
        <v>123</v>
      </c>
      <c r="B22" s="291" t="s">
        <v>124</v>
      </c>
      <c r="D22" s="569" t="s">
        <v>91</v>
      </c>
      <c r="E22" s="386" t="s">
        <v>92</v>
      </c>
    </row>
    <row r="23" spans="1:5" ht="39" thickBot="1" x14ac:dyDescent="0.25">
      <c r="D23" s="570"/>
      <c r="E23" s="386" t="s">
        <v>124</v>
      </c>
    </row>
  </sheetData>
  <mergeCells count="1">
    <mergeCell ref="D22:D23"/>
  </mergeCells>
  <phoneticPr fontId="47" type="noConversion"/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5"/>
  <sheetViews>
    <sheetView workbookViewId="0">
      <selection activeCell="G8" sqref="G8"/>
    </sheetView>
  </sheetViews>
  <sheetFormatPr defaultColWidth="12.5703125" defaultRowHeight="14.25" customHeight="1" x14ac:dyDescent="0.15"/>
  <cols>
    <col min="1" max="1" width="0.42578125" style="349" customWidth="1"/>
    <col min="2" max="2" width="5.7109375" style="349" customWidth="1"/>
    <col min="3" max="3" width="133" style="349" customWidth="1"/>
    <col min="4" max="16384" width="12.5703125" style="349"/>
  </cols>
  <sheetData>
    <row r="1" spans="1:3" ht="31.5" customHeight="1" thickBot="1" x14ac:dyDescent="0.2">
      <c r="B1" s="595" t="s">
        <v>275</v>
      </c>
      <c r="C1" s="595"/>
    </row>
    <row r="2" spans="1:3" ht="22.5" customHeight="1" x14ac:dyDescent="0.15">
      <c r="A2" s="350"/>
      <c r="B2" s="351" t="s">
        <v>276</v>
      </c>
      <c r="C2" s="352" t="s">
        <v>277</v>
      </c>
    </row>
    <row r="3" spans="1:3" ht="12.95" customHeight="1" x14ac:dyDescent="0.15">
      <c r="A3" s="350"/>
      <c r="B3" s="353"/>
      <c r="C3" s="354" t="s">
        <v>278</v>
      </c>
    </row>
    <row r="4" spans="1:3" ht="12.95" customHeight="1" x14ac:dyDescent="0.15">
      <c r="A4" s="350"/>
      <c r="B4" s="353" t="s">
        <v>279</v>
      </c>
      <c r="C4" s="355" t="s">
        <v>280</v>
      </c>
    </row>
    <row r="5" spans="1:3" ht="12.95" customHeight="1" x14ac:dyDescent="0.15">
      <c r="A5" s="350"/>
      <c r="B5" s="353" t="s">
        <v>281</v>
      </c>
      <c r="C5" s="355" t="s">
        <v>282</v>
      </c>
    </row>
    <row r="6" spans="1:3" ht="12.95" customHeight="1" x14ac:dyDescent="0.15">
      <c r="A6" s="350"/>
      <c r="B6" s="353" t="s">
        <v>283</v>
      </c>
      <c r="C6" s="355" t="s">
        <v>284</v>
      </c>
    </row>
    <row r="7" spans="1:3" ht="12.95" customHeight="1" x14ac:dyDescent="0.15">
      <c r="A7" s="350"/>
      <c r="B7" s="353" t="s">
        <v>285</v>
      </c>
      <c r="C7" s="355" t="s">
        <v>286</v>
      </c>
    </row>
    <row r="8" spans="1:3" ht="12.95" customHeight="1" x14ac:dyDescent="0.15">
      <c r="A8" s="350"/>
      <c r="B8" s="353" t="s">
        <v>287</v>
      </c>
      <c r="C8" s="355" t="s">
        <v>288</v>
      </c>
    </row>
    <row r="9" spans="1:3" ht="12.95" customHeight="1" x14ac:dyDescent="0.15">
      <c r="A9" s="350"/>
      <c r="B9" s="353" t="s">
        <v>289</v>
      </c>
      <c r="C9" s="355" t="s">
        <v>290</v>
      </c>
    </row>
    <row r="10" spans="1:3" ht="12.95" customHeight="1" x14ac:dyDescent="0.15">
      <c r="A10" s="350"/>
      <c r="B10" s="353" t="s">
        <v>291</v>
      </c>
      <c r="C10" s="355" t="s">
        <v>292</v>
      </c>
    </row>
    <row r="11" spans="1:3" ht="12.95" customHeight="1" x14ac:dyDescent="0.15">
      <c r="A11" s="350"/>
      <c r="B11" s="353" t="s">
        <v>258</v>
      </c>
      <c r="C11" s="355" t="s">
        <v>293</v>
      </c>
    </row>
    <row r="12" spans="1:3" ht="12.95" customHeight="1" x14ac:dyDescent="0.15">
      <c r="A12" s="350"/>
      <c r="B12" s="353">
        <v>9</v>
      </c>
      <c r="C12" s="355" t="s">
        <v>294</v>
      </c>
    </row>
    <row r="13" spans="1:3" ht="12.95" customHeight="1" x14ac:dyDescent="0.15">
      <c r="A13" s="350"/>
      <c r="B13" s="353">
        <v>10</v>
      </c>
      <c r="C13" s="355" t="s">
        <v>295</v>
      </c>
    </row>
    <row r="14" spans="1:3" ht="12.95" customHeight="1" x14ac:dyDescent="0.15">
      <c r="A14" s="350"/>
      <c r="B14" s="353">
        <v>11</v>
      </c>
      <c r="C14" s="355" t="s">
        <v>296</v>
      </c>
    </row>
    <row r="15" spans="1:3" ht="12.95" customHeight="1" x14ac:dyDescent="0.15">
      <c r="A15" s="350"/>
      <c r="B15" s="353">
        <v>12</v>
      </c>
      <c r="C15" s="355" t="s">
        <v>297</v>
      </c>
    </row>
    <row r="16" spans="1:3" ht="12.95" customHeight="1" x14ac:dyDescent="0.15">
      <c r="A16" s="350"/>
      <c r="B16" s="353">
        <v>13</v>
      </c>
      <c r="C16" s="355" t="s">
        <v>298</v>
      </c>
    </row>
    <row r="17" spans="1:3" ht="12.95" customHeight="1" x14ac:dyDescent="0.15">
      <c r="A17" s="350"/>
      <c r="B17" s="353">
        <v>14</v>
      </c>
      <c r="C17" s="355" t="s">
        <v>299</v>
      </c>
    </row>
    <row r="18" spans="1:3" ht="12.95" customHeight="1" x14ac:dyDescent="0.15">
      <c r="A18" s="350"/>
      <c r="B18" s="353"/>
      <c r="C18" s="354" t="s">
        <v>300</v>
      </c>
    </row>
    <row r="19" spans="1:3" ht="12.95" customHeight="1" x14ac:dyDescent="0.15">
      <c r="A19" s="350"/>
      <c r="B19" s="353">
        <v>1</v>
      </c>
      <c r="C19" s="355" t="s">
        <v>301</v>
      </c>
    </row>
    <row r="20" spans="1:3" ht="12.95" customHeight="1" x14ac:dyDescent="0.15">
      <c r="A20" s="350"/>
      <c r="B20" s="353">
        <v>2</v>
      </c>
      <c r="C20" s="355" t="s">
        <v>302</v>
      </c>
    </row>
    <row r="21" spans="1:3" ht="12.95" customHeight="1" x14ac:dyDescent="0.25">
      <c r="A21" s="350"/>
      <c r="B21" s="353">
        <v>3</v>
      </c>
      <c r="C21" s="356" t="s">
        <v>303</v>
      </c>
    </row>
    <row r="22" spans="1:3" ht="12.95" customHeight="1" x14ac:dyDescent="0.15">
      <c r="A22" s="350"/>
      <c r="B22" s="353">
        <v>4</v>
      </c>
      <c r="C22" s="355" t="s">
        <v>304</v>
      </c>
    </row>
    <row r="23" spans="1:3" ht="12.95" customHeight="1" x14ac:dyDescent="0.15">
      <c r="A23" s="350"/>
      <c r="B23" s="353">
        <v>5</v>
      </c>
      <c r="C23" s="355" t="s">
        <v>305</v>
      </c>
    </row>
    <row r="24" spans="1:3" ht="12.95" customHeight="1" x14ac:dyDescent="0.15">
      <c r="A24" s="350"/>
      <c r="B24" s="353">
        <v>6</v>
      </c>
      <c r="C24" s="355" t="s">
        <v>306</v>
      </c>
    </row>
    <row r="25" spans="1:3" ht="12.95" customHeight="1" x14ac:dyDescent="0.15">
      <c r="A25" s="350"/>
      <c r="B25" s="353">
        <v>7</v>
      </c>
      <c r="C25" s="355" t="s">
        <v>307</v>
      </c>
    </row>
    <row r="26" spans="1:3" ht="12.95" customHeight="1" x14ac:dyDescent="0.15">
      <c r="A26" s="350"/>
      <c r="B26" s="353">
        <v>8</v>
      </c>
      <c r="C26" s="355" t="s">
        <v>308</v>
      </c>
    </row>
    <row r="27" spans="1:3" ht="12.95" customHeight="1" x14ac:dyDescent="0.15">
      <c r="A27" s="350"/>
      <c r="B27" s="353">
        <v>9</v>
      </c>
      <c r="C27" s="355" t="s">
        <v>309</v>
      </c>
    </row>
    <row r="28" spans="1:3" ht="12.95" customHeight="1" thickBot="1" x14ac:dyDescent="0.2">
      <c r="A28" s="350"/>
      <c r="B28" s="357">
        <v>10</v>
      </c>
      <c r="C28" s="358" t="s">
        <v>310</v>
      </c>
    </row>
    <row r="29" spans="1:3" ht="12.95" customHeight="1" x14ac:dyDescent="0.15">
      <c r="A29" s="350"/>
    </row>
    <row r="30" spans="1:3" ht="12.95" customHeight="1" x14ac:dyDescent="0.15">
      <c r="A30" s="350"/>
    </row>
    <row r="31" spans="1:3" ht="12.95" customHeight="1" x14ac:dyDescent="0.25">
      <c r="A31" s="359"/>
    </row>
    <row r="32" spans="1:3" ht="12.95" customHeight="1" x14ac:dyDescent="0.25">
      <c r="A32" s="359"/>
      <c r="C32" s="360"/>
    </row>
    <row r="33" spans="1:1" ht="12.95" customHeight="1" x14ac:dyDescent="0.25">
      <c r="A33" s="359"/>
    </row>
    <row r="34" spans="1:1" ht="30" customHeight="1" x14ac:dyDescent="0.25">
      <c r="A34" s="359"/>
    </row>
    <row r="35" spans="1:1" ht="15.75" customHeight="1" x14ac:dyDescent="0.15">
      <c r="A35" s="350"/>
    </row>
  </sheetData>
  <mergeCells count="1">
    <mergeCell ref="B1:C1"/>
  </mergeCells>
  <pageMargins left="0.39370078740157483" right="0.39370078740157483" top="0.59055118110236227" bottom="0.59055118110236227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Титульный</vt:lpstr>
      <vt:lpstr>календар.уч. график</vt:lpstr>
      <vt:lpstr>Сводные данные по бюджету време</vt:lpstr>
      <vt:lpstr>В 2019-2023 Лебедева</vt:lpstr>
      <vt:lpstr>лист изменений</vt:lpstr>
      <vt:lpstr>Кабинеты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Наташа</dc:creator>
  <cp:lastModifiedBy>админ</cp:lastModifiedBy>
  <cp:lastPrinted>2020-02-25T19:06:57Z</cp:lastPrinted>
  <dcterms:created xsi:type="dcterms:W3CDTF">2019-10-13T13:15:07Z</dcterms:created>
  <dcterms:modified xsi:type="dcterms:W3CDTF">2021-08-31T13:29:12Z</dcterms:modified>
</cp:coreProperties>
</file>